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довая империя\Прайсы РБ\2022\прайсы для РФ в рос.руб\"/>
    </mc:Choice>
  </mc:AlternateContent>
  <xr:revisionPtr revIDLastSave="0" documentId="13_ncr:1_{28FBB2AC-F25B-4F91-BCAC-5B886A6572A3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definedNames>
    <definedName name="_xlnm._FilterDatabase" localSheetId="0" hidden="1">Лист1!$A$9:$D$191</definedName>
    <definedName name="_xlnm.Print_Area" localSheetId="0">Лист1!$A$1:$G$199</definedName>
  </definedNames>
  <calcPr calcId="179021"/>
</workbook>
</file>

<file path=xl/calcChain.xml><?xml version="1.0" encoding="utf-8"?>
<calcChain xmlns="http://schemas.openxmlformats.org/spreadsheetml/2006/main">
  <c r="G154" i="1" l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G195" i="1" l="1"/>
  <c r="G197" i="1" l="1"/>
</calcChain>
</file>

<file path=xl/sharedStrings.xml><?xml version="1.0" encoding="utf-8"?>
<sst xmlns="http://schemas.openxmlformats.org/spreadsheetml/2006/main" count="405" uniqueCount="204">
  <si>
    <t xml:space="preserve">              Название</t>
  </si>
  <si>
    <t>Контейнер</t>
  </si>
  <si>
    <t>Размер</t>
  </si>
  <si>
    <t>Тис средний (Taxus media "Hicksii")*</t>
  </si>
  <si>
    <t>Барбарис Tунберга (Berberis thunbergii "Bagatelle") *</t>
  </si>
  <si>
    <t>Лиственные деревья</t>
  </si>
  <si>
    <t>Хвойные растения</t>
  </si>
  <si>
    <t>Лиственные кустарники</t>
  </si>
  <si>
    <t>Туя западная (Thuja occidentalis "Brabant")*</t>
  </si>
  <si>
    <t>Спирея японская (Spiraea japonica "Goldflame")*</t>
  </si>
  <si>
    <t>Можжевельник горизонтальный (Juniperus horizontalis "Golden Carpet")*</t>
  </si>
  <si>
    <t>Ель сизая (Picea glauca "Rainbow's End")*</t>
  </si>
  <si>
    <t>Можжевельник обыкновенный (Juniperus communis "Goldschatz")*</t>
  </si>
  <si>
    <t>Сосна обыкновенная (Pinus sylvestris "Andora Compact")*</t>
  </si>
  <si>
    <t>Пузыреплодник калинолистный (Physocarpus opulifolius "Red Baron")*</t>
  </si>
  <si>
    <t>Пузыреплодник калинолистный (Physocarpus opulifolius "Lady in Red")*</t>
  </si>
  <si>
    <t>Спирея Вангутта (Spiraea vanhouttei)*</t>
  </si>
  <si>
    <t xml:space="preserve">Туя западная (Thyja occidentalis "Smaragd")*    </t>
  </si>
  <si>
    <t>Лаванда узколистная (lavandula angustifolia "Early Blue")*</t>
  </si>
  <si>
    <t>Вейгела цветущая (Weigela florida "Alexandra")*</t>
  </si>
  <si>
    <t>Пузыреплодник калинолистный (Phusocarpus opulifolius "Luteus")*</t>
  </si>
  <si>
    <t>Можжевельник горизонтальный (Juniperus horizontalis "Prince of Wales")*</t>
  </si>
  <si>
    <t>Вейгала цветущая (Weigela florida "Bristol Ruby")*</t>
  </si>
  <si>
    <t>Барбарис Тунберга (Berberis thunbergii "Kobold")*</t>
  </si>
  <si>
    <t>E-mail:</t>
  </si>
  <si>
    <t>Сайт:</t>
  </si>
  <si>
    <t>Гортензия метельчатая (Hydrangea  paniculata "Phantom")*</t>
  </si>
  <si>
    <t>Пузыреплодник калинолистный (Physocarpus opulifolius "Dart's Gold")*</t>
  </si>
  <si>
    <t>Спирея ниппонская  (Spiraea nipponica "Snowmound")*</t>
  </si>
  <si>
    <t>Спирея японская (Spiraea japonica "Little Princess")*</t>
  </si>
  <si>
    <t>Стефанандра надрезаннолистная (Stephanandra incisa "Crispa")*</t>
  </si>
  <si>
    <t>Дерен белый (Cornus alba "Sibirica Variegata")*</t>
  </si>
  <si>
    <t>Спирея японская (Spiraea japonica "Golden Princess")*</t>
  </si>
  <si>
    <t>Можжевельник средний (Juniperus media "Mordigan Gold")*</t>
  </si>
  <si>
    <t>Туя западная (Thuja occidentalis "Woodwardii")*</t>
  </si>
  <si>
    <t>Туя западная (Thuja occidentalis "Kornik")*</t>
  </si>
  <si>
    <t>Можжевельник горизонтальный (Juniperus horizontalis "Andorra Variegata")*</t>
  </si>
  <si>
    <t>Можжевельник средний (Juniperus media "Old Gold")*</t>
  </si>
  <si>
    <t>Туя западная (Thuja occidentalis "Golden Globe")*</t>
  </si>
  <si>
    <t>Гортензия метельчатая (Hydrangea  paniculata "Magical Mont Blanc")*</t>
  </si>
  <si>
    <t>Гортензия метельчатая (Hydrangea  paniculata "Magical Sweet Sommer ")*</t>
  </si>
  <si>
    <t>Гортензия метельчатая (Hydrangea  paniculata "Wims' Red")*</t>
  </si>
  <si>
    <t>Спирея серая (Spiraea cinerea "Grefsheim")*</t>
  </si>
  <si>
    <t>Самшит вечнозеленый (Buxus sempervirens)*</t>
  </si>
  <si>
    <t>Вейгела цветущая (Weigela florida "Variegata")*</t>
  </si>
  <si>
    <t>Барбарис Tунберга (Berberis thunbergii "Golden Ring")*</t>
  </si>
  <si>
    <t>Можжевельник виргинский (Juniperus virginiana "Grey Owl")*</t>
  </si>
  <si>
    <t>Можжевельник виргинский (Juniperus virginiana "Hetz")*</t>
  </si>
  <si>
    <t>Голубика (Borówka "Bluegold")*</t>
  </si>
  <si>
    <t>Голубика (Borówka "Duke")*</t>
  </si>
  <si>
    <t>Азалия листопадная (Azalea "Juanita")*</t>
  </si>
  <si>
    <t>Рододендрон (Rhododendron "Flautando")*</t>
  </si>
  <si>
    <t>Вейгела цветущая (Weigela florida "Candida")*</t>
  </si>
  <si>
    <t>Барбарис Tунберга (Berberis thunbergii "Atropurpurea")*</t>
  </si>
  <si>
    <t>Гортензия метельчатая (Hydrangea paniculata "Bobo")*</t>
  </si>
  <si>
    <t>Голубика (Borówka "Bluecrop")*</t>
  </si>
  <si>
    <t>Барбарис Тунберга (Berberis thunbergii "Aurea")*</t>
  </si>
  <si>
    <t>Барбарис Tунберга (Berberis thunbergii "Rose Glow")*</t>
  </si>
  <si>
    <t>Азалия листопадная (Azalea "Arneson Gem")*</t>
  </si>
  <si>
    <t>Азалия листопадная (Azalea "Feuerkopfchen")*</t>
  </si>
  <si>
    <t>Азалия листопадная (Azalea "Orange Hit")*</t>
  </si>
  <si>
    <t>Азалия листопадная (Azalea "Oxydol")*</t>
  </si>
  <si>
    <t>Азалия листопадная (Azalea "Satomi")*</t>
  </si>
  <si>
    <t>Рододендрон (Rhododendron "Busuki")*</t>
  </si>
  <si>
    <t>Рододендрон (Rhododendron "Cunninghams White")*</t>
  </si>
  <si>
    <t>Рододендрон (Rhododendron "Claudius")*</t>
  </si>
  <si>
    <t>Рододендрон (Rhododendron "Goldkrone")*</t>
  </si>
  <si>
    <t>Рододендрон (Rhododendron "Junifee")*</t>
  </si>
  <si>
    <t>Рододендрон (Rhododendron "Kali")*</t>
  </si>
  <si>
    <t>Рододендрон (Rhododendron "Cherry Kiss")*</t>
  </si>
  <si>
    <t>Рододендрон (Rhododendron "Matador")*</t>
  </si>
  <si>
    <t>Рододендрон (Rhododendron "Rodrigo")*</t>
  </si>
  <si>
    <t>Барбарис Tунберга (Berberis thunbergii "Orange Ice")*</t>
  </si>
  <si>
    <t>Можжевельник горизонтальный (Juniperus horizontalis "Wiltonii")*</t>
  </si>
  <si>
    <t>Можжевельник казацкий (Juniperus sabina "Knap Hill")*</t>
  </si>
  <si>
    <t>Можжевельник средний (Juniperus media "Pfitzeriana Compacta")*</t>
  </si>
  <si>
    <t>Барбарис Tунберга (Berberis thunbergii "Red Juwel")*</t>
  </si>
  <si>
    <t>Гортензия метельчатая (Hydrangea paniculata "Litlle Alf")*</t>
  </si>
  <si>
    <t>Ель сизая (Picea glauca "Echiniformis")*</t>
  </si>
  <si>
    <t>Спирея японская (Spiraea japonica "Dart's Red")*</t>
  </si>
  <si>
    <t>Вейгела цветущая (Weigela florida "Red Prince")*</t>
  </si>
  <si>
    <t>Лапчатка кустарниковая (Potentilla fruticosa "Tangerine")*</t>
  </si>
  <si>
    <t>Барбарис Tунберга (Berberis thunbergii "Kelleris")*</t>
  </si>
  <si>
    <t>Барбарис Tунберга (Berberis thunbergii "Orange Carpet")*</t>
  </si>
  <si>
    <t>Барбарис Tунберга (Berberis thunbergii "Red Chief")*</t>
  </si>
  <si>
    <t>Боярышник однопестичный (Crataegus monogyna)*</t>
  </si>
  <si>
    <t>С3</t>
  </si>
  <si>
    <t>Кизильник блестящий (Cotoneaster lucidus)*</t>
  </si>
  <si>
    <t xml:space="preserve">Клeн остролистный (Acer platanoides )* </t>
  </si>
  <si>
    <t xml:space="preserve">Клeн гиннала (Acer ginnala )* </t>
  </si>
  <si>
    <t>Магнолия кобус (Magnolia kobus)*</t>
  </si>
  <si>
    <t>Пихта бальзамическая (Abies balsamea)*</t>
  </si>
  <si>
    <t>Сосна кедровая (Pinus cembra)*</t>
  </si>
  <si>
    <t>C3</t>
  </si>
  <si>
    <t>Сосна гриффита (Pinus griffithii)*</t>
  </si>
  <si>
    <t>Сосна горная (Pinus mugo "Рumilio")*</t>
  </si>
  <si>
    <t>C2</t>
  </si>
  <si>
    <t>Сосна горная (Pinus mugo mughus)*</t>
  </si>
  <si>
    <t>Гортензия метельчатая (Hydrangea  paniculata "Magical Fire")*</t>
  </si>
  <si>
    <t>Гортензия метельчатая (Hydrangea  paniculata "Kyushu")*</t>
  </si>
  <si>
    <t>Спирея ниппонская  (Spiraea nipponica "June Bride")*</t>
  </si>
  <si>
    <t>Ель сизая (Picea glauca "Conica")*</t>
  </si>
  <si>
    <t>Барбарис Tунберга (Berberis thunbergii "Pink Attraction")*</t>
  </si>
  <si>
    <t>Спирея японская (Spiraea japonica "Genpei")*</t>
  </si>
  <si>
    <t>Спирея японская (Spiraea japonica "Froebelli")*</t>
  </si>
  <si>
    <t>Дуб черeшчатый (Quercus robur)*</t>
  </si>
  <si>
    <t>C5</t>
  </si>
  <si>
    <t>Барбарис Tунберга (Berberis thunbergii)*</t>
  </si>
  <si>
    <t>Бирючина обыкновенная (Ligustrum vulgare)*</t>
  </si>
  <si>
    <t xml:space="preserve">Граб обыкновенный (Сarpinus betulus)* </t>
  </si>
  <si>
    <t>Бук европейский (Fagus sylvatica)*</t>
  </si>
  <si>
    <t>Дерен белый (Cornus alba "Elegantissima")*</t>
  </si>
  <si>
    <t>Лиственница европейская (Larix decidua)*</t>
  </si>
  <si>
    <t>Пузыреплодник калинолистный (Physocarpus opulifolius "Diablo")*</t>
  </si>
  <si>
    <t>Форзиция (Forsythia )*</t>
  </si>
  <si>
    <t xml:space="preserve">Туя западная (Thyja occidentalis "Smaragd White")*    </t>
  </si>
  <si>
    <t>Туя западная (Thuja occidentalis ''Golden Smaragd'')*</t>
  </si>
  <si>
    <t>Ель колючая (Picea pungens "Glauca Kaibab")*</t>
  </si>
  <si>
    <t>Ель колючая (Picea pungens "Majestic Blue")*</t>
  </si>
  <si>
    <t>Можжевельник чешуйчатый (Juniperus squamata "Blue Star")*</t>
  </si>
  <si>
    <t>Кизильник джунгарский (Cotoneaster soongoricus "Coral Beauty")*</t>
  </si>
  <si>
    <t>Кизильник Даммера (Cotoneaster dammeri "Major")*</t>
  </si>
  <si>
    <t>Скумпия кожевенная (Cotinus coggygria "Royal Purple")*</t>
  </si>
  <si>
    <t>Лапчатка кустарниковая (Potentilla fruticosa "Pink Queen")*</t>
  </si>
  <si>
    <t>Лапчатка кустарниковая (Potentilla fruticosa "Goldstar")*</t>
  </si>
  <si>
    <t>Барбарис Tунберга (Berberis thunbergii "Rose Pilar")*</t>
  </si>
  <si>
    <t>Дерен белый (Cornus alba "Spaethii")*</t>
  </si>
  <si>
    <t>Пихта корейская (Abies koreana)*</t>
  </si>
  <si>
    <t>Боярышник обыкновенный (Crataegus levigiata "Paul’s Scarlet ")*</t>
  </si>
  <si>
    <t>C35-45</t>
  </si>
  <si>
    <t xml:space="preserve">Ра </t>
  </si>
  <si>
    <t xml:space="preserve">Клeн остролистный (Acer platanoides "Crimson Sentry")* </t>
  </si>
  <si>
    <t>Клен остролистный (Acer platanoides "Princeton Gold")*</t>
  </si>
  <si>
    <t>Клен остролистный (Acer platanoides "Fassen's Black")*</t>
  </si>
  <si>
    <t>Клен остролистный (Acer platanoides "Calumnare")*</t>
  </si>
  <si>
    <t>Клен остролистный (Acer platanoides "Royal Red")*</t>
  </si>
  <si>
    <t>Клен остролистный (Acer platanoides "Globosum")*</t>
  </si>
  <si>
    <t>Каштан конский (Aesculus hipocastanum )*</t>
  </si>
  <si>
    <t>Береза черная (Betula nigra "Smiloh Splash")*</t>
  </si>
  <si>
    <t>Pa 120-140</t>
  </si>
  <si>
    <t>Pa 80-100</t>
  </si>
  <si>
    <t>Береза повислая (Betula pendula "Youngii")*</t>
  </si>
  <si>
    <t>Pa 140-160</t>
  </si>
  <si>
    <t>Pa 180-200</t>
  </si>
  <si>
    <t>Береза повислая (Betula pendula "Zold Szakal")*</t>
  </si>
  <si>
    <t>Береза полезная (Betula utilis "Doorenbos")*</t>
  </si>
  <si>
    <t>Береза полезная (Betula utilis "Long Trunck")*</t>
  </si>
  <si>
    <t>Ра 100-120</t>
  </si>
  <si>
    <t>Рябина обыкновенная (Sorbus aucuparia "Fastigiata")</t>
  </si>
  <si>
    <t>Бук европейский (Fagus sylvatica "Purpurea Pendula")*</t>
  </si>
  <si>
    <t>Pa 160-180</t>
  </si>
  <si>
    <t>Лиственница японская (Larix kaempferi "Diana")*</t>
  </si>
  <si>
    <t>Pa 100-120</t>
  </si>
  <si>
    <t>Лиственница европейская (Larix decidua "Pendula")*</t>
  </si>
  <si>
    <t>Лиственница японская (Larix kaempferi "Stiff Weeper")*</t>
  </si>
  <si>
    <t>Лиственница европейская (Larix decidua "Green Pearl")*</t>
  </si>
  <si>
    <t>Лиственница европейская (Larix decidua "Blue Ball")*</t>
  </si>
  <si>
    <t>Вишня шаровидная (Prunus eminens "Umbracuifera")*</t>
  </si>
  <si>
    <t>Pa 160-200</t>
  </si>
  <si>
    <t>Дуб черешчатый (Quercus robur "Fastigiata")*</t>
  </si>
  <si>
    <t>Дуб черешчатый (Quercus robur "Irtha")*</t>
  </si>
  <si>
    <t>Рябина обыкновенная (Sorbus aucuparia "Pendula")*</t>
  </si>
  <si>
    <t>Pa 200</t>
  </si>
  <si>
    <t>Ива цельнолистная (Salix intengra "Hakuro-nishiki")*</t>
  </si>
  <si>
    <t>Слива декоративная (Prunus "Pisardi")*</t>
  </si>
  <si>
    <t>Слива декоративная (Prunus "Pisardi")* шар</t>
  </si>
  <si>
    <t>Клен остролистный (Acer platanoides "Purple Globe")*</t>
  </si>
  <si>
    <t>Яблоня декоративная (Malus "Royalty")*</t>
  </si>
  <si>
    <t xml:space="preserve">Клeн остролистный (Acer platanoides "Drummondii")* </t>
  </si>
  <si>
    <t xml:space="preserve">Клен ложноплатановый (Acer pseudoplatanus "Esk Sansed")* </t>
  </si>
  <si>
    <t>низкая прививка</t>
  </si>
  <si>
    <t>Сосна корейская (Pinus koraiensis "Glauca")*</t>
  </si>
  <si>
    <t>Сосна белокорая (Pinus leucodermis "Compact Gem")*</t>
  </si>
  <si>
    <t>Сосна шверина (Pinus schwerinii "Wiethorst")*</t>
  </si>
  <si>
    <t>Сосна обыкновенная (Pinus sylvestris "Aurea")*</t>
  </si>
  <si>
    <t>Сосна обыкновенная (Pinus sylvestris "Glauca")*</t>
  </si>
  <si>
    <t>Сосна обыкновенная (Pinus sylvestris "Watereri")*</t>
  </si>
  <si>
    <t>С4</t>
  </si>
  <si>
    <t>С5</t>
  </si>
  <si>
    <t>С7,5</t>
  </si>
  <si>
    <t>С2-3</t>
  </si>
  <si>
    <t>С10</t>
  </si>
  <si>
    <t>С2</t>
  </si>
  <si>
    <t>ЛЕТО 2022</t>
  </si>
  <si>
    <t>Мобильный телефон:                                                                          Месенджеры (Ватсап, Вайбер, Телеграмм):</t>
  </si>
  <si>
    <t>*Цена указана в долларах США</t>
  </si>
  <si>
    <t>Заказ</t>
  </si>
  <si>
    <t>ИТОГО</t>
  </si>
  <si>
    <t>C60</t>
  </si>
  <si>
    <t>Шелковица чёрная (Morus nigra "Pendula")*</t>
  </si>
  <si>
    <t>Яблоня пурпурная (Malus purpurea Pendula)*</t>
  </si>
  <si>
    <t>Рябина тюрингская (Sorbus thuringiaca)*</t>
  </si>
  <si>
    <t>Рябина промежуточная (Sorbus intermedia)*</t>
  </si>
  <si>
    <t>Липа мелколистная (Tilia cordata)*</t>
  </si>
  <si>
    <t>Вяз шершавый (Ulmus glabra "Camperdowni")*</t>
  </si>
  <si>
    <t>Вишня мелкопильчатая (Prunus serrulata "Кiku-shidare-zakura")*</t>
  </si>
  <si>
    <t>Вишня мелкопильчатая (Prunus serrulata "Kanzan")*</t>
  </si>
  <si>
    <t>Сосна черная (Pinus nigra "Green Rocket")*</t>
  </si>
  <si>
    <t>sadovayaimperia@yandex.ru</t>
  </si>
  <si>
    <t>www.gardenempire.ru</t>
  </si>
  <si>
    <t>+7 926 8786538</t>
  </si>
  <si>
    <t>*Информируем Вас о том, что цена указаные в рос.руб. привязаны к курсу.                                                                                                                                            И мы оставляем за собой право пересчитать цены по курсы на день оплаты, в связи с нестабильной экономической ситуацией.</t>
  </si>
  <si>
    <t>*Цена указана в долларах РОС.РУБ.</t>
  </si>
  <si>
    <t>Сумма в РОС.РУБ.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</si>
</sst>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5]General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Liberation Sans"/>
      <charset val="238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b/>
      <sz val="12"/>
      <color rgb="FFFFFFFF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0"/>
      <name val="Arial"/>
      <family val="2"/>
      <charset val="204"/>
    </font>
    <font>
      <b/>
      <sz val="14"/>
      <color theme="0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165" fontId="4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11" fillId="0" borderId="0" xfId="0" applyFont="1"/>
    <xf numFmtId="0" fontId="15" fillId="0" borderId="5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/>
    </xf>
    <xf numFmtId="49" fontId="18" fillId="0" borderId="3" xfId="0" applyNumberFormat="1" applyFont="1" applyBorder="1" applyAlignment="1">
      <alignment vertical="center" wrapText="1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vertical="center"/>
    </xf>
    <xf numFmtId="49" fontId="17" fillId="0" borderId="3" xfId="0" applyNumberFormat="1" applyFont="1" applyBorder="1" applyAlignment="1">
      <alignment vertical="center"/>
    </xf>
    <xf numFmtId="0" fontId="17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8" fillId="2" borderId="3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7" fillId="2" borderId="3" xfId="0" applyNumberFormat="1" applyFont="1" applyFill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3" xfId="2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7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18" fillId="2" borderId="3" xfId="4" applyFont="1" applyFill="1" applyBorder="1" applyAlignment="1">
      <alignment horizontal="center" vertical="center"/>
    </xf>
    <xf numFmtId="49" fontId="17" fillId="2" borderId="3" xfId="1" applyNumberFormat="1" applyFont="1" applyFill="1" applyBorder="1" applyAlignment="1">
      <alignment vertical="center"/>
    </xf>
    <xf numFmtId="49" fontId="8" fillId="2" borderId="3" xfId="0" quotePrefix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6" fillId="5" borderId="5" xfId="0" applyFont="1" applyFill="1" applyBorder="1"/>
    <xf numFmtId="0" fontId="21" fillId="5" borderId="0" xfId="0" quotePrefix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21" fillId="5" borderId="10" xfId="5" quotePrefix="1" applyFont="1" applyFill="1" applyBorder="1" applyAlignment="1" applyProtection="1">
      <alignment horizontal="center"/>
    </xf>
    <xf numFmtId="0" fontId="21" fillId="5" borderId="11" xfId="5" applyFont="1" applyFill="1" applyBorder="1" applyAlignment="1" applyProtection="1">
      <alignment horizontal="center"/>
    </xf>
    <xf numFmtId="0" fontId="22" fillId="5" borderId="1" xfId="5" applyFont="1" applyFill="1" applyBorder="1" applyAlignment="1" applyProtection="1">
      <alignment horizontal="center" vertical="center"/>
    </xf>
    <xf numFmtId="0" fontId="21" fillId="5" borderId="2" xfId="5" applyFont="1" applyFill="1" applyBorder="1" applyAlignment="1" applyProtection="1">
      <alignment horizontal="center" vertical="center"/>
    </xf>
    <xf numFmtId="0" fontId="21" fillId="5" borderId="7" xfId="0" quotePrefix="1" applyFont="1" applyFill="1" applyBorder="1" applyAlignment="1">
      <alignment horizontal="center" vertical="center"/>
    </xf>
    <xf numFmtId="0" fontId="21" fillId="5" borderId="8" xfId="0" quotePrefix="1" applyFont="1" applyFill="1" applyBorder="1" applyAlignment="1">
      <alignment horizontal="center" vertical="center"/>
    </xf>
    <xf numFmtId="0" fontId="21" fillId="5" borderId="9" xfId="0" quotePrefix="1" applyFont="1" applyFill="1" applyBorder="1" applyAlignment="1">
      <alignment horizontal="center" vertical="center"/>
    </xf>
    <xf numFmtId="0" fontId="21" fillId="5" borderId="0" xfId="0" quotePrefix="1" applyFont="1" applyFill="1" applyBorder="1" applyAlignment="1">
      <alignment horizontal="center" vertical="center"/>
    </xf>
    <xf numFmtId="0" fontId="21" fillId="5" borderId="10" xfId="0" quotePrefix="1" applyFont="1" applyFill="1" applyBorder="1" applyAlignment="1">
      <alignment horizontal="center" vertical="center"/>
    </xf>
    <xf numFmtId="0" fontId="21" fillId="5" borderId="11" xfId="0" quotePrefix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21" fillId="5" borderId="0" xfId="5" applyFont="1" applyFill="1" applyBorder="1" applyAlignment="1" applyProtection="1">
      <alignment horizontal="center"/>
    </xf>
    <xf numFmtId="0" fontId="21" fillId="5" borderId="0" xfId="5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</cellXfs>
  <cellStyles count="6">
    <cellStyle name="Excel Built-in Normal" xfId="4" xr:uid="{00000000-0005-0000-0000-000000000000}"/>
    <cellStyle name="Normalny 2" xfId="3" xr:uid="{00000000-0005-0000-0000-000003000000}"/>
    <cellStyle name="Гиперссылка" xfId="5" builtinId="8"/>
    <cellStyle name="Обычный" xfId="0" builtinId="0"/>
    <cellStyle name="Обычный 2" xfId="1" xr:uid="{00000000-0005-0000-0000-000004000000}"/>
    <cellStyle name="Обычный 3" xfId="2" xr:uid="{00000000-0005-0000-0000-000005000000}"/>
  </cellStyles>
  <dxfs count="0"/>
  <tableStyles count="0" defaultTableStyle="TableStyleMedium2" defaultPivotStyle="PivotStyleLight16"/>
  <colors>
    <mruColors>
      <color rgb="FF72C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9524</xdr:colOff>
      <xdr:row>8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3FB09AC-6D0F-4F9D-AA5B-7EFEF6BC2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15524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ardenempire.ru/" TargetMode="External"/><Relationship Id="rId1" Type="http://schemas.openxmlformats.org/officeDocument/2006/relationships/hyperlink" Target="mailto:manager-zelrai@tut.b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199"/>
  <sheetViews>
    <sheetView tabSelected="1" view="pageBreakPreview" zoomScaleNormal="100" zoomScaleSheetLayoutView="100" workbookViewId="0">
      <selection activeCell="I156" sqref="I156"/>
    </sheetView>
  </sheetViews>
  <sheetFormatPr defaultColWidth="9.140625" defaultRowHeight="15.75"/>
  <cols>
    <col min="1" max="1" width="75.5703125" style="1" customWidth="1"/>
    <col min="2" max="2" width="13.42578125" style="2" customWidth="1"/>
    <col min="3" max="3" width="31" style="1" customWidth="1"/>
    <col min="4" max="5" width="14.28515625" style="3" customWidth="1"/>
    <col min="6" max="6" width="9.140625" style="54"/>
    <col min="7" max="7" width="10.28515625" style="54" customWidth="1"/>
    <col min="8" max="16384" width="9.140625" style="1"/>
  </cols>
  <sheetData>
    <row r="8" spans="1:7" ht="42.6" customHeight="1"/>
    <row r="9" spans="1:7" ht="16.899999999999999" customHeight="1">
      <c r="A9" s="64" t="s">
        <v>24</v>
      </c>
      <c r="B9" s="67" t="s">
        <v>198</v>
      </c>
      <c r="C9" s="68"/>
      <c r="D9" s="68"/>
      <c r="E9" s="86"/>
    </row>
    <row r="10" spans="1:7" ht="16.899999999999999" customHeight="1">
      <c r="A10" s="64" t="s">
        <v>25</v>
      </c>
      <c r="B10" s="69" t="s">
        <v>199</v>
      </c>
      <c r="C10" s="70"/>
      <c r="D10" s="70"/>
      <c r="E10" s="87"/>
    </row>
    <row r="11" spans="1:7" ht="15" customHeight="1">
      <c r="A11" s="83" t="s">
        <v>184</v>
      </c>
      <c r="B11" s="71" t="s">
        <v>200</v>
      </c>
      <c r="C11" s="72"/>
      <c r="D11" s="72"/>
      <c r="E11" s="65"/>
    </row>
    <row r="12" spans="1:7" ht="15" customHeight="1">
      <c r="A12" s="84"/>
      <c r="B12" s="73"/>
      <c r="C12" s="74"/>
      <c r="D12" s="74"/>
      <c r="E12" s="65"/>
    </row>
    <row r="13" spans="1:7" ht="5.45" customHeight="1">
      <c r="A13" s="85"/>
      <c r="B13" s="75"/>
      <c r="C13" s="76"/>
      <c r="D13" s="76"/>
      <c r="E13" s="65"/>
    </row>
    <row r="14" spans="1:7" s="22" customFormat="1" ht="19.899999999999999" customHeight="1">
      <c r="A14" s="81" t="s">
        <v>183</v>
      </c>
      <c r="B14" s="82"/>
      <c r="C14" s="82"/>
      <c r="D14" s="82"/>
      <c r="E14" s="88"/>
      <c r="F14" s="54"/>
      <c r="G14" s="54"/>
    </row>
    <row r="15" spans="1:7" s="23" customFormat="1" ht="19.899999999999999" customHeight="1">
      <c r="A15" s="79" t="s">
        <v>6</v>
      </c>
      <c r="B15" s="80"/>
      <c r="C15" s="80"/>
      <c r="D15" s="80"/>
      <c r="E15" s="89"/>
      <c r="F15" s="54"/>
      <c r="G15" s="54"/>
    </row>
    <row r="16" spans="1:7" s="24" customFormat="1" ht="48" customHeight="1">
      <c r="A16" s="5" t="s">
        <v>0</v>
      </c>
      <c r="B16" s="5" t="s">
        <v>1</v>
      </c>
      <c r="C16" s="5" t="s">
        <v>2</v>
      </c>
      <c r="D16" s="55" t="s">
        <v>185</v>
      </c>
      <c r="E16" s="95" t="s">
        <v>202</v>
      </c>
      <c r="F16" s="93" t="s">
        <v>186</v>
      </c>
      <c r="G16" s="94" t="s">
        <v>203</v>
      </c>
    </row>
    <row r="17" spans="1:7" s="26" customFormat="1" ht="16.149999999999999" customHeight="1">
      <c r="A17" s="25" t="s">
        <v>117</v>
      </c>
      <c r="B17" s="7" t="s">
        <v>182</v>
      </c>
      <c r="C17" s="21"/>
      <c r="D17" s="56">
        <v>3</v>
      </c>
      <c r="E17" s="96">
        <f>D17*110</f>
        <v>330</v>
      </c>
      <c r="F17" s="57"/>
      <c r="G17" s="57">
        <f>F17*E17</f>
        <v>0</v>
      </c>
    </row>
    <row r="18" spans="1:7" s="28" customFormat="1" ht="16.149999999999999" customHeight="1">
      <c r="A18" s="25" t="s">
        <v>118</v>
      </c>
      <c r="B18" s="7" t="s">
        <v>182</v>
      </c>
      <c r="C18" s="27"/>
      <c r="D18" s="56">
        <v>3</v>
      </c>
      <c r="E18" s="96">
        <f t="shared" ref="E18:E63" si="0">D18*110</f>
        <v>330</v>
      </c>
      <c r="F18" s="57"/>
      <c r="G18" s="57">
        <f t="shared" ref="G18:G63" si="1">F18*E18</f>
        <v>0</v>
      </c>
    </row>
    <row r="19" spans="1:7" s="26" customFormat="1" ht="16.149999999999999" customHeight="1">
      <c r="A19" s="6" t="s">
        <v>101</v>
      </c>
      <c r="B19" s="7" t="s">
        <v>182</v>
      </c>
      <c r="C19" s="7"/>
      <c r="D19" s="56">
        <v>3</v>
      </c>
      <c r="E19" s="96">
        <f t="shared" si="0"/>
        <v>330</v>
      </c>
      <c r="F19" s="57"/>
      <c r="G19" s="57">
        <f t="shared" si="1"/>
        <v>0</v>
      </c>
    </row>
    <row r="20" spans="1:7" s="26" customFormat="1" ht="16.149999999999999" customHeight="1">
      <c r="A20" s="6" t="s">
        <v>78</v>
      </c>
      <c r="B20" s="7" t="s">
        <v>182</v>
      </c>
      <c r="C20" s="7"/>
      <c r="D20" s="56">
        <v>3.4</v>
      </c>
      <c r="E20" s="96">
        <f t="shared" si="0"/>
        <v>374</v>
      </c>
      <c r="F20" s="57"/>
      <c r="G20" s="57">
        <f t="shared" si="1"/>
        <v>0</v>
      </c>
    </row>
    <row r="21" spans="1:7" s="26" customFormat="1" ht="16.149999999999999" customHeight="1">
      <c r="A21" s="6" t="s">
        <v>11</v>
      </c>
      <c r="B21" s="7" t="s">
        <v>182</v>
      </c>
      <c r="C21" s="7"/>
      <c r="D21" s="56">
        <v>3.2</v>
      </c>
      <c r="E21" s="96">
        <f t="shared" si="0"/>
        <v>352</v>
      </c>
      <c r="F21" s="57"/>
      <c r="G21" s="57">
        <f t="shared" si="1"/>
        <v>0</v>
      </c>
    </row>
    <row r="22" spans="1:7" s="29" customFormat="1" ht="16.149999999999999" customHeight="1">
      <c r="A22" s="20" t="s">
        <v>156</v>
      </c>
      <c r="B22" s="7" t="s">
        <v>177</v>
      </c>
      <c r="C22" s="12" t="s">
        <v>140</v>
      </c>
      <c r="D22" s="56">
        <v>15</v>
      </c>
      <c r="E22" s="96">
        <f t="shared" si="0"/>
        <v>1650</v>
      </c>
      <c r="F22" s="57"/>
      <c r="G22" s="57">
        <f t="shared" si="1"/>
        <v>0</v>
      </c>
    </row>
    <row r="23" spans="1:7" s="29" customFormat="1" ht="16.149999999999999" customHeight="1">
      <c r="A23" s="20" t="s">
        <v>155</v>
      </c>
      <c r="B23" s="7" t="s">
        <v>177</v>
      </c>
      <c r="C23" s="12" t="s">
        <v>140</v>
      </c>
      <c r="D23" s="56">
        <v>15</v>
      </c>
      <c r="E23" s="96">
        <f t="shared" si="0"/>
        <v>1650</v>
      </c>
      <c r="F23" s="57"/>
      <c r="G23" s="57">
        <f t="shared" si="1"/>
        <v>0</v>
      </c>
    </row>
    <row r="24" spans="1:7" s="29" customFormat="1" ht="16.149999999999999" customHeight="1">
      <c r="A24" s="20" t="s">
        <v>153</v>
      </c>
      <c r="B24" s="7" t="s">
        <v>177</v>
      </c>
      <c r="C24" s="12" t="s">
        <v>142</v>
      </c>
      <c r="D24" s="56">
        <v>20</v>
      </c>
      <c r="E24" s="96">
        <f t="shared" si="0"/>
        <v>2200</v>
      </c>
      <c r="F24" s="57"/>
      <c r="G24" s="57">
        <f t="shared" si="1"/>
        <v>0</v>
      </c>
    </row>
    <row r="25" spans="1:7" s="29" customFormat="1" ht="16.149999999999999" customHeight="1">
      <c r="A25" s="20" t="s">
        <v>153</v>
      </c>
      <c r="B25" s="7" t="s">
        <v>177</v>
      </c>
      <c r="C25" s="12" t="s">
        <v>150</v>
      </c>
      <c r="D25" s="56">
        <v>23</v>
      </c>
      <c r="E25" s="96">
        <f t="shared" si="0"/>
        <v>2530</v>
      </c>
      <c r="F25" s="57"/>
      <c r="G25" s="57">
        <f t="shared" si="1"/>
        <v>0</v>
      </c>
    </row>
    <row r="26" spans="1:7" s="29" customFormat="1" ht="16.149999999999999" customHeight="1">
      <c r="A26" s="20" t="s">
        <v>112</v>
      </c>
      <c r="B26" s="7" t="s">
        <v>182</v>
      </c>
      <c r="C26" s="12"/>
      <c r="D26" s="56">
        <v>3</v>
      </c>
      <c r="E26" s="96">
        <f t="shared" si="0"/>
        <v>330</v>
      </c>
      <c r="F26" s="57"/>
      <c r="G26" s="57">
        <f t="shared" si="1"/>
        <v>0</v>
      </c>
    </row>
    <row r="27" spans="1:7" s="29" customFormat="1" ht="16.149999999999999" customHeight="1">
      <c r="A27" s="20" t="s">
        <v>151</v>
      </c>
      <c r="B27" s="7" t="s">
        <v>86</v>
      </c>
      <c r="C27" s="12" t="s">
        <v>170</v>
      </c>
      <c r="D27" s="56">
        <v>13</v>
      </c>
      <c r="E27" s="96">
        <f t="shared" si="0"/>
        <v>1430</v>
      </c>
      <c r="F27" s="57"/>
      <c r="G27" s="57">
        <f t="shared" si="1"/>
        <v>0</v>
      </c>
    </row>
    <row r="28" spans="1:7" s="29" customFormat="1" ht="16.149999999999999" customHeight="1">
      <c r="A28" s="20" t="s">
        <v>151</v>
      </c>
      <c r="B28" s="7" t="s">
        <v>177</v>
      </c>
      <c r="C28" s="12" t="s">
        <v>152</v>
      </c>
      <c r="D28" s="56">
        <v>15</v>
      </c>
      <c r="E28" s="96">
        <f t="shared" si="0"/>
        <v>1650</v>
      </c>
      <c r="F28" s="57"/>
      <c r="G28" s="57">
        <f t="shared" si="1"/>
        <v>0</v>
      </c>
    </row>
    <row r="29" spans="1:7" s="29" customFormat="1" ht="16.149999999999999" customHeight="1">
      <c r="A29" s="20" t="s">
        <v>154</v>
      </c>
      <c r="B29" s="7" t="s">
        <v>177</v>
      </c>
      <c r="C29" s="12" t="s">
        <v>142</v>
      </c>
      <c r="D29" s="56">
        <v>20</v>
      </c>
      <c r="E29" s="96">
        <f t="shared" si="0"/>
        <v>2200</v>
      </c>
      <c r="F29" s="57"/>
      <c r="G29" s="57">
        <f t="shared" si="1"/>
        <v>0</v>
      </c>
    </row>
    <row r="30" spans="1:7" s="32" customFormat="1" ht="16.149999999999999" customHeight="1">
      <c r="A30" s="30" t="s">
        <v>46</v>
      </c>
      <c r="B30" s="7" t="s">
        <v>182</v>
      </c>
      <c r="C30" s="31"/>
      <c r="D30" s="56">
        <v>3</v>
      </c>
      <c r="E30" s="96">
        <f t="shared" si="0"/>
        <v>330</v>
      </c>
      <c r="F30" s="57"/>
      <c r="G30" s="57">
        <f t="shared" si="1"/>
        <v>0</v>
      </c>
    </row>
    <row r="31" spans="1:7" s="32" customFormat="1" ht="16.149999999999999" customHeight="1">
      <c r="A31" s="17" t="s">
        <v>47</v>
      </c>
      <c r="B31" s="7" t="s">
        <v>182</v>
      </c>
      <c r="C31" s="18"/>
      <c r="D31" s="56">
        <v>3</v>
      </c>
      <c r="E31" s="96">
        <f t="shared" si="0"/>
        <v>330</v>
      </c>
      <c r="F31" s="57"/>
      <c r="G31" s="57">
        <f t="shared" si="1"/>
        <v>0</v>
      </c>
    </row>
    <row r="32" spans="1:7" s="26" customFormat="1" ht="16.149999999999999" customHeight="1">
      <c r="A32" s="6" t="s">
        <v>36</v>
      </c>
      <c r="B32" s="7" t="s">
        <v>182</v>
      </c>
      <c r="C32" s="7"/>
      <c r="D32" s="56">
        <v>3</v>
      </c>
      <c r="E32" s="96">
        <f t="shared" si="0"/>
        <v>330</v>
      </c>
      <c r="F32" s="57"/>
      <c r="G32" s="57">
        <f t="shared" si="1"/>
        <v>0</v>
      </c>
    </row>
    <row r="33" spans="1:8" s="32" customFormat="1" ht="16.149999999999999" customHeight="1">
      <c r="A33" s="6" t="s">
        <v>10</v>
      </c>
      <c r="B33" s="7" t="s">
        <v>182</v>
      </c>
      <c r="C33" s="7"/>
      <c r="D33" s="56">
        <v>3</v>
      </c>
      <c r="E33" s="96">
        <f t="shared" si="0"/>
        <v>330</v>
      </c>
      <c r="F33" s="57"/>
      <c r="G33" s="57">
        <f t="shared" si="1"/>
        <v>0</v>
      </c>
    </row>
    <row r="34" spans="1:8" s="32" customFormat="1" ht="16.149999999999999" customHeight="1">
      <c r="A34" s="6" t="s">
        <v>21</v>
      </c>
      <c r="B34" s="7" t="s">
        <v>182</v>
      </c>
      <c r="C34" s="7"/>
      <c r="D34" s="56">
        <v>3</v>
      </c>
      <c r="E34" s="96">
        <f t="shared" si="0"/>
        <v>330</v>
      </c>
      <c r="F34" s="57"/>
      <c r="G34" s="57">
        <f t="shared" si="1"/>
        <v>0</v>
      </c>
    </row>
    <row r="35" spans="1:8" s="32" customFormat="1" ht="16.149999999999999" customHeight="1">
      <c r="A35" s="6" t="s">
        <v>73</v>
      </c>
      <c r="B35" s="7" t="s">
        <v>182</v>
      </c>
      <c r="C35" s="7"/>
      <c r="D35" s="56">
        <v>3</v>
      </c>
      <c r="E35" s="96">
        <f t="shared" si="0"/>
        <v>330</v>
      </c>
      <c r="F35" s="57"/>
      <c r="G35" s="57">
        <f t="shared" si="1"/>
        <v>0</v>
      </c>
    </row>
    <row r="36" spans="1:8" s="28" customFormat="1" ht="16.149999999999999" customHeight="1">
      <c r="A36" s="19" t="s">
        <v>74</v>
      </c>
      <c r="B36" s="7" t="s">
        <v>182</v>
      </c>
      <c r="C36" s="7"/>
      <c r="D36" s="56">
        <v>3</v>
      </c>
      <c r="E36" s="96">
        <f t="shared" si="0"/>
        <v>330</v>
      </c>
      <c r="F36" s="57"/>
      <c r="G36" s="57">
        <f t="shared" si="1"/>
        <v>0</v>
      </c>
    </row>
    <row r="37" spans="1:8" s="28" customFormat="1" ht="16.149999999999999" customHeight="1">
      <c r="A37" s="33" t="s">
        <v>12</v>
      </c>
      <c r="B37" s="7" t="s">
        <v>182</v>
      </c>
      <c r="C37" s="7"/>
      <c r="D37" s="56">
        <v>3</v>
      </c>
      <c r="E37" s="96">
        <f t="shared" si="0"/>
        <v>330</v>
      </c>
      <c r="F37" s="57"/>
      <c r="G37" s="57">
        <f t="shared" si="1"/>
        <v>0</v>
      </c>
      <c r="H37" s="32"/>
    </row>
    <row r="38" spans="1:8" s="32" customFormat="1" ht="16.149999999999999" customHeight="1">
      <c r="A38" s="13" t="s">
        <v>33</v>
      </c>
      <c r="B38" s="7" t="s">
        <v>182</v>
      </c>
      <c r="C38" s="12"/>
      <c r="D38" s="56">
        <v>3</v>
      </c>
      <c r="E38" s="96">
        <f t="shared" si="0"/>
        <v>330</v>
      </c>
      <c r="F38" s="57"/>
      <c r="G38" s="57">
        <f t="shared" si="1"/>
        <v>0</v>
      </c>
      <c r="H38" s="26"/>
    </row>
    <row r="39" spans="1:8" s="26" customFormat="1" ht="16.149999999999999" customHeight="1">
      <c r="A39" s="8" t="s">
        <v>37</v>
      </c>
      <c r="B39" s="7" t="s">
        <v>182</v>
      </c>
      <c r="C39" s="34"/>
      <c r="D39" s="56">
        <v>3</v>
      </c>
      <c r="E39" s="96">
        <f t="shared" si="0"/>
        <v>330</v>
      </c>
      <c r="F39" s="57"/>
      <c r="G39" s="57">
        <f t="shared" si="1"/>
        <v>0</v>
      </c>
    </row>
    <row r="40" spans="1:8" s="26" customFormat="1" ht="16.149999999999999" customHeight="1">
      <c r="A40" s="10" t="s">
        <v>75</v>
      </c>
      <c r="B40" s="7" t="s">
        <v>182</v>
      </c>
      <c r="C40" s="7"/>
      <c r="D40" s="56">
        <v>3</v>
      </c>
      <c r="E40" s="96">
        <f t="shared" si="0"/>
        <v>330</v>
      </c>
      <c r="F40" s="57"/>
      <c r="G40" s="57">
        <f t="shared" si="1"/>
        <v>0</v>
      </c>
      <c r="H40" s="28"/>
    </row>
    <row r="41" spans="1:8" s="29" customFormat="1" ht="16.149999999999999" customHeight="1">
      <c r="A41" s="9" t="s">
        <v>119</v>
      </c>
      <c r="B41" s="7" t="s">
        <v>182</v>
      </c>
      <c r="C41" s="12"/>
      <c r="D41" s="56">
        <v>3</v>
      </c>
      <c r="E41" s="96">
        <f t="shared" si="0"/>
        <v>330</v>
      </c>
      <c r="F41" s="57"/>
      <c r="G41" s="57">
        <f t="shared" si="1"/>
        <v>0</v>
      </c>
    </row>
    <row r="42" spans="1:8" s="26" customFormat="1" ht="16.149999999999999" customHeight="1">
      <c r="A42" s="35" t="s">
        <v>91</v>
      </c>
      <c r="B42" s="7" t="s">
        <v>182</v>
      </c>
      <c r="C42" s="36"/>
      <c r="D42" s="56">
        <v>3</v>
      </c>
      <c r="E42" s="96">
        <f t="shared" si="0"/>
        <v>330</v>
      </c>
      <c r="F42" s="57"/>
      <c r="G42" s="57">
        <f t="shared" si="1"/>
        <v>0</v>
      </c>
    </row>
    <row r="43" spans="1:8" s="26" customFormat="1" ht="16.149999999999999" customHeight="1">
      <c r="A43" s="35" t="s">
        <v>127</v>
      </c>
      <c r="B43" s="7" t="s">
        <v>182</v>
      </c>
      <c r="C43" s="36"/>
      <c r="D43" s="56">
        <v>3</v>
      </c>
      <c r="E43" s="96">
        <f t="shared" si="0"/>
        <v>330</v>
      </c>
      <c r="F43" s="57"/>
      <c r="G43" s="57">
        <f t="shared" si="1"/>
        <v>0</v>
      </c>
    </row>
    <row r="44" spans="1:8" s="26" customFormat="1" ht="16.149999999999999" customHeight="1">
      <c r="A44" s="37" t="s">
        <v>172</v>
      </c>
      <c r="B44" s="7" t="s">
        <v>180</v>
      </c>
      <c r="C44" s="38"/>
      <c r="D44" s="56">
        <v>10.5</v>
      </c>
      <c r="E44" s="96">
        <f t="shared" si="0"/>
        <v>1155</v>
      </c>
      <c r="F44" s="57"/>
      <c r="G44" s="57">
        <f t="shared" si="1"/>
        <v>0</v>
      </c>
    </row>
    <row r="45" spans="1:8" s="29" customFormat="1" ht="16.149999999999999" customHeight="1">
      <c r="A45" s="6" t="s">
        <v>95</v>
      </c>
      <c r="B45" s="7" t="s">
        <v>182</v>
      </c>
      <c r="C45" s="7"/>
      <c r="D45" s="56">
        <v>3</v>
      </c>
      <c r="E45" s="96">
        <f t="shared" si="0"/>
        <v>330</v>
      </c>
      <c r="F45" s="57"/>
      <c r="G45" s="57">
        <f t="shared" si="1"/>
        <v>0</v>
      </c>
      <c r="H45" s="28"/>
    </row>
    <row r="46" spans="1:8" s="28" customFormat="1" ht="16.149999999999999" customHeight="1">
      <c r="A46" s="6" t="s">
        <v>97</v>
      </c>
      <c r="B46" s="7" t="s">
        <v>182</v>
      </c>
      <c r="C46" s="7"/>
      <c r="D46" s="56">
        <v>3</v>
      </c>
      <c r="E46" s="96">
        <f t="shared" si="0"/>
        <v>330</v>
      </c>
      <c r="F46" s="57"/>
      <c r="G46" s="57">
        <f t="shared" si="1"/>
        <v>0</v>
      </c>
      <c r="H46" s="29"/>
    </row>
    <row r="47" spans="1:8" s="28" customFormat="1" ht="16.149999999999999" customHeight="1">
      <c r="A47" s="10" t="s">
        <v>94</v>
      </c>
      <c r="B47" s="7" t="s">
        <v>182</v>
      </c>
      <c r="C47" s="7"/>
      <c r="D47" s="56">
        <v>3</v>
      </c>
      <c r="E47" s="96">
        <f t="shared" si="0"/>
        <v>330</v>
      </c>
      <c r="F47" s="57"/>
      <c r="G47" s="57">
        <f t="shared" si="1"/>
        <v>0</v>
      </c>
    </row>
    <row r="48" spans="1:8" s="28" customFormat="1" ht="16.149999999999999" customHeight="1">
      <c r="A48" s="11" t="s">
        <v>92</v>
      </c>
      <c r="B48" s="7" t="s">
        <v>182</v>
      </c>
      <c r="C48" s="12"/>
      <c r="D48" s="56">
        <v>3</v>
      </c>
      <c r="E48" s="96">
        <f t="shared" si="0"/>
        <v>330</v>
      </c>
      <c r="F48" s="57"/>
      <c r="G48" s="57">
        <f t="shared" si="1"/>
        <v>0</v>
      </c>
    </row>
    <row r="49" spans="1:9" s="28" customFormat="1" ht="16.149999999999999" customHeight="1">
      <c r="A49" s="11" t="s">
        <v>171</v>
      </c>
      <c r="B49" s="7" t="s">
        <v>180</v>
      </c>
      <c r="C49" s="12"/>
      <c r="D49" s="56">
        <v>10.5</v>
      </c>
      <c r="E49" s="96">
        <f t="shared" si="0"/>
        <v>1155</v>
      </c>
      <c r="F49" s="57"/>
      <c r="G49" s="57">
        <f t="shared" si="1"/>
        <v>0</v>
      </c>
    </row>
    <row r="50" spans="1:9" s="28" customFormat="1" ht="16.149999999999999" customHeight="1">
      <c r="A50" s="6" t="s">
        <v>13</v>
      </c>
      <c r="B50" s="7" t="s">
        <v>182</v>
      </c>
      <c r="C50" s="7"/>
      <c r="D50" s="56">
        <v>3</v>
      </c>
      <c r="E50" s="96">
        <f t="shared" si="0"/>
        <v>330</v>
      </c>
      <c r="F50" s="57"/>
      <c r="G50" s="57">
        <f t="shared" si="1"/>
        <v>0</v>
      </c>
      <c r="H50" s="32"/>
      <c r="I50" s="32"/>
    </row>
    <row r="51" spans="1:9" s="28" customFormat="1" ht="16.149999999999999" customHeight="1">
      <c r="A51" s="6" t="s">
        <v>174</v>
      </c>
      <c r="B51" s="7" t="s">
        <v>180</v>
      </c>
      <c r="C51" s="12"/>
      <c r="D51" s="56">
        <v>10.5</v>
      </c>
      <c r="E51" s="96">
        <f t="shared" si="0"/>
        <v>1155</v>
      </c>
      <c r="F51" s="57"/>
      <c r="G51" s="57">
        <f t="shared" si="1"/>
        <v>0</v>
      </c>
    </row>
    <row r="52" spans="1:9" s="28" customFormat="1" ht="16.149999999999999" customHeight="1">
      <c r="A52" s="6" t="s">
        <v>175</v>
      </c>
      <c r="B52" s="7" t="s">
        <v>180</v>
      </c>
      <c r="C52" s="12"/>
      <c r="D52" s="56">
        <v>10.5</v>
      </c>
      <c r="E52" s="96">
        <f t="shared" si="0"/>
        <v>1155</v>
      </c>
      <c r="F52" s="57"/>
      <c r="G52" s="57">
        <f t="shared" si="1"/>
        <v>0</v>
      </c>
    </row>
    <row r="53" spans="1:9" s="32" customFormat="1" ht="16.149999999999999" customHeight="1">
      <c r="A53" s="6" t="s">
        <v>176</v>
      </c>
      <c r="B53" s="7" t="s">
        <v>180</v>
      </c>
      <c r="C53" s="12"/>
      <c r="D53" s="56">
        <v>10.5</v>
      </c>
      <c r="E53" s="96">
        <f t="shared" si="0"/>
        <v>1155</v>
      </c>
      <c r="F53" s="57"/>
      <c r="G53" s="57">
        <f t="shared" si="1"/>
        <v>0</v>
      </c>
      <c r="H53" s="28"/>
      <c r="I53" s="28"/>
    </row>
    <row r="54" spans="1:9" s="32" customFormat="1" ht="16.149999999999999" customHeight="1">
      <c r="A54" s="6" t="s">
        <v>197</v>
      </c>
      <c r="B54" s="7" t="s">
        <v>180</v>
      </c>
      <c r="C54" s="7"/>
      <c r="D54" s="56">
        <v>10.5</v>
      </c>
      <c r="E54" s="96">
        <f t="shared" si="0"/>
        <v>1155</v>
      </c>
      <c r="F54" s="57"/>
      <c r="G54" s="57">
        <f t="shared" si="1"/>
        <v>0</v>
      </c>
    </row>
    <row r="55" spans="1:9" s="32" customFormat="1" ht="16.149999999999999" customHeight="1">
      <c r="A55" s="6" t="s">
        <v>173</v>
      </c>
      <c r="B55" s="7" t="s">
        <v>180</v>
      </c>
      <c r="C55" s="7"/>
      <c r="D55" s="56">
        <v>10.5</v>
      </c>
      <c r="E55" s="96">
        <f t="shared" si="0"/>
        <v>1155</v>
      </c>
      <c r="F55" s="57"/>
      <c r="G55" s="57">
        <f t="shared" si="1"/>
        <v>0</v>
      </c>
    </row>
    <row r="56" spans="1:9" s="32" customFormat="1" ht="16.149999999999999" customHeight="1">
      <c r="A56" s="10" t="s">
        <v>3</v>
      </c>
      <c r="B56" s="7" t="s">
        <v>182</v>
      </c>
      <c r="C56" s="7"/>
      <c r="D56" s="56">
        <v>2.7</v>
      </c>
      <c r="E56" s="96">
        <f t="shared" si="0"/>
        <v>297</v>
      </c>
      <c r="F56" s="57"/>
      <c r="G56" s="57">
        <f t="shared" si="1"/>
        <v>0</v>
      </c>
    </row>
    <row r="57" spans="1:9" s="26" customFormat="1" ht="16.149999999999999" customHeight="1">
      <c r="A57" s="6" t="s">
        <v>8</v>
      </c>
      <c r="B57" s="7" t="s">
        <v>182</v>
      </c>
      <c r="C57" s="7"/>
      <c r="D57" s="56">
        <v>2.6</v>
      </c>
      <c r="E57" s="96">
        <f t="shared" si="0"/>
        <v>286</v>
      </c>
      <c r="F57" s="57"/>
      <c r="G57" s="57">
        <f t="shared" si="1"/>
        <v>0</v>
      </c>
    </row>
    <row r="58" spans="1:9" s="26" customFormat="1" ht="16.149999999999999" customHeight="1">
      <c r="A58" s="13" t="s">
        <v>38</v>
      </c>
      <c r="B58" s="7" t="s">
        <v>182</v>
      </c>
      <c r="C58" s="7"/>
      <c r="D58" s="56">
        <v>2.6</v>
      </c>
      <c r="E58" s="96">
        <f t="shared" si="0"/>
        <v>286</v>
      </c>
      <c r="F58" s="57"/>
      <c r="G58" s="57">
        <f t="shared" si="1"/>
        <v>0</v>
      </c>
    </row>
    <row r="59" spans="1:9" s="39" customFormat="1" ht="16.149999999999999" customHeight="1">
      <c r="A59" s="6" t="s">
        <v>35</v>
      </c>
      <c r="B59" s="7" t="s">
        <v>182</v>
      </c>
      <c r="C59" s="7"/>
      <c r="D59" s="56">
        <v>2.6</v>
      </c>
      <c r="E59" s="96">
        <f t="shared" si="0"/>
        <v>286</v>
      </c>
      <c r="F59" s="57"/>
      <c r="G59" s="57">
        <f t="shared" si="1"/>
        <v>0</v>
      </c>
      <c r="H59" s="32"/>
    </row>
    <row r="60" spans="1:9" s="32" customFormat="1" ht="16.149999999999999" customHeight="1">
      <c r="A60" s="20" t="s">
        <v>34</v>
      </c>
      <c r="B60" s="7" t="s">
        <v>182</v>
      </c>
      <c r="C60" s="12"/>
      <c r="D60" s="56">
        <v>2.6</v>
      </c>
      <c r="E60" s="96">
        <f t="shared" si="0"/>
        <v>286</v>
      </c>
      <c r="F60" s="57"/>
      <c r="G60" s="57">
        <f t="shared" si="1"/>
        <v>0</v>
      </c>
    </row>
    <row r="61" spans="1:9" s="32" customFormat="1" ht="16.149999999999999" customHeight="1">
      <c r="A61" s="14" t="s">
        <v>116</v>
      </c>
      <c r="B61" s="7" t="s">
        <v>182</v>
      </c>
      <c r="C61" s="12"/>
      <c r="D61" s="56">
        <v>3</v>
      </c>
      <c r="E61" s="96">
        <f t="shared" si="0"/>
        <v>330</v>
      </c>
      <c r="F61" s="57"/>
      <c r="G61" s="57">
        <f t="shared" si="1"/>
        <v>0</v>
      </c>
      <c r="H61" s="39"/>
    </row>
    <row r="62" spans="1:9" s="32" customFormat="1" ht="16.149999999999999" customHeight="1">
      <c r="A62" s="6" t="s">
        <v>115</v>
      </c>
      <c r="B62" s="7" t="s">
        <v>182</v>
      </c>
      <c r="C62" s="7"/>
      <c r="D62" s="56">
        <v>2.6</v>
      </c>
      <c r="E62" s="96">
        <f t="shared" si="0"/>
        <v>286</v>
      </c>
      <c r="F62" s="57"/>
      <c r="G62" s="57">
        <f t="shared" si="1"/>
        <v>0</v>
      </c>
    </row>
    <row r="63" spans="1:9" s="32" customFormat="1" ht="16.149999999999999" customHeight="1">
      <c r="A63" s="6" t="s">
        <v>17</v>
      </c>
      <c r="B63" s="7" t="s">
        <v>182</v>
      </c>
      <c r="C63" s="7"/>
      <c r="D63" s="56">
        <v>2.6</v>
      </c>
      <c r="E63" s="96">
        <f t="shared" si="0"/>
        <v>286</v>
      </c>
      <c r="F63" s="57"/>
      <c r="G63" s="57">
        <f t="shared" si="1"/>
        <v>0</v>
      </c>
    </row>
    <row r="64" spans="1:9" s="29" customFormat="1" ht="19.899999999999999" customHeight="1">
      <c r="A64" s="77" t="s">
        <v>5</v>
      </c>
      <c r="B64" s="78"/>
      <c r="C64" s="78"/>
      <c r="D64" s="78"/>
      <c r="E64" s="63"/>
      <c r="F64" s="57"/>
      <c r="G64" s="57"/>
    </row>
    <row r="65" spans="1:8" s="29" customFormat="1" ht="51" customHeight="1">
      <c r="A65" s="5" t="s">
        <v>0</v>
      </c>
      <c r="B65" s="5" t="s">
        <v>1</v>
      </c>
      <c r="C65" s="5" t="s">
        <v>2</v>
      </c>
      <c r="D65" s="55" t="s">
        <v>185</v>
      </c>
      <c r="E65" s="55" t="s">
        <v>202</v>
      </c>
      <c r="F65" s="93" t="s">
        <v>186</v>
      </c>
      <c r="G65" s="94" t="s">
        <v>203</v>
      </c>
    </row>
    <row r="66" spans="1:8" s="42" customFormat="1" ht="16.149999999999999" customHeight="1">
      <c r="A66" s="40" t="s">
        <v>141</v>
      </c>
      <c r="B66" s="41" t="s">
        <v>178</v>
      </c>
      <c r="C66" s="41" t="s">
        <v>142</v>
      </c>
      <c r="D66" s="59">
        <v>18.2</v>
      </c>
      <c r="E66" s="96">
        <f t="shared" ref="E66:E109" si="2">D66*110</f>
        <v>2002</v>
      </c>
      <c r="F66" s="58"/>
      <c r="G66" s="57">
        <f t="shared" ref="G66:G109" si="3">F66*E66</f>
        <v>0</v>
      </c>
      <c r="H66" s="28"/>
    </row>
    <row r="67" spans="1:8" s="42" customFormat="1" ht="16.149999999999999" customHeight="1">
      <c r="A67" s="40" t="s">
        <v>141</v>
      </c>
      <c r="B67" s="41" t="s">
        <v>179</v>
      </c>
      <c r="C67" s="41" t="s">
        <v>143</v>
      </c>
      <c r="D67" s="59">
        <v>23.9</v>
      </c>
      <c r="E67" s="96">
        <f t="shared" si="2"/>
        <v>2629</v>
      </c>
      <c r="F67" s="58"/>
      <c r="G67" s="57">
        <f t="shared" si="3"/>
        <v>0</v>
      </c>
      <c r="H67" s="28"/>
    </row>
    <row r="68" spans="1:8" s="42" customFormat="1" ht="16.149999999999999" customHeight="1">
      <c r="A68" s="40" t="s">
        <v>144</v>
      </c>
      <c r="B68" s="41" t="s">
        <v>177</v>
      </c>
      <c r="C68" s="41" t="s">
        <v>139</v>
      </c>
      <c r="D68" s="59">
        <v>21.9</v>
      </c>
      <c r="E68" s="96">
        <f t="shared" si="2"/>
        <v>2409</v>
      </c>
      <c r="F68" s="58"/>
      <c r="G68" s="57">
        <f t="shared" si="3"/>
        <v>0</v>
      </c>
      <c r="H68" s="28"/>
    </row>
    <row r="69" spans="1:8" s="42" customFormat="1" ht="16.149999999999999" customHeight="1">
      <c r="A69" s="6" t="s">
        <v>145</v>
      </c>
      <c r="B69" s="7" t="s">
        <v>86</v>
      </c>
      <c r="C69" s="7" t="s">
        <v>170</v>
      </c>
      <c r="D69" s="56">
        <v>10.3</v>
      </c>
      <c r="E69" s="96">
        <f t="shared" si="2"/>
        <v>1133</v>
      </c>
      <c r="F69" s="58"/>
      <c r="G69" s="57">
        <f t="shared" si="3"/>
        <v>0</v>
      </c>
      <c r="H69" s="28"/>
    </row>
    <row r="70" spans="1:8" s="42" customFormat="1" ht="16.149999999999999" customHeight="1">
      <c r="A70" s="6" t="s">
        <v>146</v>
      </c>
      <c r="B70" s="7" t="s">
        <v>177</v>
      </c>
      <c r="C70" s="7" t="s">
        <v>139</v>
      </c>
      <c r="D70" s="56">
        <v>16.5</v>
      </c>
      <c r="E70" s="96">
        <f t="shared" si="2"/>
        <v>1815</v>
      </c>
      <c r="F70" s="58"/>
      <c r="G70" s="57">
        <f t="shared" si="3"/>
        <v>0</v>
      </c>
      <c r="H70" s="28"/>
    </row>
    <row r="71" spans="1:8" s="42" customFormat="1" ht="16.149999999999999" customHeight="1">
      <c r="A71" s="6" t="s">
        <v>138</v>
      </c>
      <c r="B71" s="7" t="s">
        <v>86</v>
      </c>
      <c r="C71" s="7" t="s">
        <v>140</v>
      </c>
      <c r="D71" s="56">
        <v>14.2</v>
      </c>
      <c r="E71" s="96">
        <f t="shared" si="2"/>
        <v>1562</v>
      </c>
      <c r="F71" s="58"/>
      <c r="G71" s="57">
        <f t="shared" si="3"/>
        <v>0</v>
      </c>
      <c r="H71" s="28"/>
    </row>
    <row r="72" spans="1:8" s="42" customFormat="1" ht="16.149999999999999" customHeight="1">
      <c r="A72" s="6" t="s">
        <v>149</v>
      </c>
      <c r="B72" s="7" t="s">
        <v>177</v>
      </c>
      <c r="C72" s="7" t="s">
        <v>142</v>
      </c>
      <c r="D72" s="56">
        <v>20.6</v>
      </c>
      <c r="E72" s="96">
        <f t="shared" si="2"/>
        <v>2266</v>
      </c>
      <c r="F72" s="58"/>
      <c r="G72" s="57">
        <f t="shared" si="3"/>
        <v>0</v>
      </c>
      <c r="H72" s="28"/>
    </row>
    <row r="73" spans="1:8" s="42" customFormat="1" ht="16.149999999999999" customHeight="1">
      <c r="A73" s="6" t="s">
        <v>149</v>
      </c>
      <c r="B73" s="7" t="s">
        <v>178</v>
      </c>
      <c r="C73" s="7" t="s">
        <v>150</v>
      </c>
      <c r="D73" s="56">
        <v>21.9</v>
      </c>
      <c r="E73" s="96">
        <f t="shared" si="2"/>
        <v>2409</v>
      </c>
      <c r="F73" s="57"/>
      <c r="G73" s="57">
        <f t="shared" si="3"/>
        <v>0</v>
      </c>
      <c r="H73" s="28"/>
    </row>
    <row r="74" spans="1:8" s="29" customFormat="1" ht="16.149999999999999" customHeight="1">
      <c r="A74" s="6" t="s">
        <v>110</v>
      </c>
      <c r="B74" s="7" t="s">
        <v>182</v>
      </c>
      <c r="C74" s="7"/>
      <c r="D74" s="56">
        <v>2.7</v>
      </c>
      <c r="E74" s="96">
        <f t="shared" si="2"/>
        <v>297</v>
      </c>
      <c r="F74" s="57"/>
      <c r="G74" s="57">
        <f t="shared" si="3"/>
        <v>0</v>
      </c>
    </row>
    <row r="75" spans="1:8" s="29" customFormat="1" ht="16.149999999999999" customHeight="1">
      <c r="A75" s="15" t="s">
        <v>196</v>
      </c>
      <c r="B75" s="7" t="s">
        <v>129</v>
      </c>
      <c r="C75" s="7"/>
      <c r="D75" s="56">
        <v>39</v>
      </c>
      <c r="E75" s="96">
        <f t="shared" si="2"/>
        <v>4290</v>
      </c>
      <c r="F75" s="57"/>
      <c r="G75" s="57">
        <f t="shared" si="3"/>
        <v>0</v>
      </c>
    </row>
    <row r="76" spans="1:8" s="29" customFormat="1" ht="16.149999999999999" customHeight="1">
      <c r="A76" s="43" t="s">
        <v>195</v>
      </c>
      <c r="B76" s="7" t="s">
        <v>129</v>
      </c>
      <c r="C76" s="7"/>
      <c r="D76" s="56">
        <v>39</v>
      </c>
      <c r="E76" s="96">
        <f t="shared" si="2"/>
        <v>4290</v>
      </c>
      <c r="F76" s="57"/>
      <c r="G76" s="57">
        <f t="shared" si="3"/>
        <v>0</v>
      </c>
    </row>
    <row r="77" spans="1:8" s="29" customFormat="1" ht="16.149999999999999" customHeight="1">
      <c r="A77" s="6" t="s">
        <v>157</v>
      </c>
      <c r="B77" s="7" t="s">
        <v>178</v>
      </c>
      <c r="C77" s="7" t="s">
        <v>158</v>
      </c>
      <c r="D77" s="56">
        <v>20.6</v>
      </c>
      <c r="E77" s="96">
        <f t="shared" si="2"/>
        <v>2266</v>
      </c>
      <c r="F77" s="57"/>
      <c r="G77" s="57">
        <f t="shared" si="3"/>
        <v>0</v>
      </c>
    </row>
    <row r="78" spans="1:8" s="29" customFormat="1" ht="16.149999999999999" customHeight="1">
      <c r="A78" s="6" t="s">
        <v>157</v>
      </c>
      <c r="B78" s="7" t="s">
        <v>129</v>
      </c>
      <c r="C78" s="7"/>
      <c r="D78" s="56">
        <v>45</v>
      </c>
      <c r="E78" s="96">
        <f t="shared" si="2"/>
        <v>4950</v>
      </c>
      <c r="F78" s="57"/>
      <c r="G78" s="57">
        <f t="shared" si="3"/>
        <v>0</v>
      </c>
    </row>
    <row r="79" spans="1:8" s="29" customFormat="1" ht="16.149999999999999" customHeight="1">
      <c r="A79" s="44" t="s">
        <v>194</v>
      </c>
      <c r="B79" s="7" t="s">
        <v>129</v>
      </c>
      <c r="C79" s="16"/>
      <c r="D79" s="60">
        <v>69</v>
      </c>
      <c r="E79" s="96">
        <f t="shared" si="2"/>
        <v>7590</v>
      </c>
      <c r="F79" s="57"/>
      <c r="G79" s="57">
        <f t="shared" si="3"/>
        <v>0</v>
      </c>
      <c r="H79" s="42"/>
    </row>
    <row r="80" spans="1:8" s="29" customFormat="1" ht="16.149999999999999" customHeight="1">
      <c r="A80" s="44" t="s">
        <v>194</v>
      </c>
      <c r="B80" s="7" t="s">
        <v>129</v>
      </c>
      <c r="C80" s="16"/>
      <c r="D80" s="60">
        <v>83</v>
      </c>
      <c r="E80" s="96">
        <f t="shared" si="2"/>
        <v>9130</v>
      </c>
      <c r="F80" s="57"/>
      <c r="G80" s="57">
        <f t="shared" si="3"/>
        <v>0</v>
      </c>
      <c r="H80" s="42"/>
    </row>
    <row r="81" spans="1:8" s="29" customFormat="1" ht="16.149999999999999" customHeight="1">
      <c r="A81" s="44" t="s">
        <v>194</v>
      </c>
      <c r="B81" s="7" t="s">
        <v>188</v>
      </c>
      <c r="C81" s="16"/>
      <c r="D81" s="60">
        <v>94</v>
      </c>
      <c r="E81" s="96">
        <f t="shared" si="2"/>
        <v>10340</v>
      </c>
      <c r="F81" s="57"/>
      <c r="G81" s="57">
        <f t="shared" si="3"/>
        <v>0</v>
      </c>
      <c r="H81" s="42"/>
    </row>
    <row r="82" spans="1:8" s="29" customFormat="1" ht="16.149999999999999" customHeight="1">
      <c r="A82" s="6" t="s">
        <v>109</v>
      </c>
      <c r="B82" s="7" t="s">
        <v>182</v>
      </c>
      <c r="C82" s="7"/>
      <c r="D82" s="56">
        <v>2.7</v>
      </c>
      <c r="E82" s="96">
        <f t="shared" si="2"/>
        <v>297</v>
      </c>
      <c r="F82" s="57"/>
      <c r="G82" s="57">
        <f t="shared" si="3"/>
        <v>0</v>
      </c>
    </row>
    <row r="83" spans="1:8" s="29" customFormat="1" ht="16.149999999999999" customHeight="1">
      <c r="A83" s="8" t="s">
        <v>105</v>
      </c>
      <c r="B83" s="18" t="s">
        <v>106</v>
      </c>
      <c r="C83" s="16"/>
      <c r="D83" s="61">
        <v>11</v>
      </c>
      <c r="E83" s="96">
        <f t="shared" si="2"/>
        <v>1210</v>
      </c>
      <c r="F83" s="57"/>
      <c r="G83" s="57">
        <f t="shared" si="3"/>
        <v>0</v>
      </c>
    </row>
    <row r="84" spans="1:8" s="29" customFormat="1" ht="16.149999999999999" customHeight="1">
      <c r="A84" s="6" t="s">
        <v>159</v>
      </c>
      <c r="B84" s="7" t="s">
        <v>177</v>
      </c>
      <c r="C84" s="7" t="s">
        <v>170</v>
      </c>
      <c r="D84" s="56">
        <v>11.7</v>
      </c>
      <c r="E84" s="96">
        <f t="shared" si="2"/>
        <v>1287</v>
      </c>
      <c r="F84" s="57"/>
      <c r="G84" s="57">
        <f t="shared" si="3"/>
        <v>0</v>
      </c>
    </row>
    <row r="85" spans="1:8" s="29" customFormat="1" ht="16.149999999999999" customHeight="1">
      <c r="A85" s="6" t="s">
        <v>160</v>
      </c>
      <c r="B85" s="7" t="s">
        <v>177</v>
      </c>
      <c r="C85" s="7" t="s">
        <v>140</v>
      </c>
      <c r="D85" s="56">
        <v>13.7</v>
      </c>
      <c r="E85" s="96">
        <f t="shared" si="2"/>
        <v>1507</v>
      </c>
      <c r="F85" s="57"/>
      <c r="G85" s="57">
        <f t="shared" si="3"/>
        <v>0</v>
      </c>
    </row>
    <row r="86" spans="1:8" s="29" customFormat="1" ht="16.149999999999999" customHeight="1">
      <c r="A86" s="6" t="s">
        <v>163</v>
      </c>
      <c r="B86" s="7" t="s">
        <v>96</v>
      </c>
      <c r="C86" s="7"/>
      <c r="D86" s="56">
        <v>2.2999999999999998</v>
      </c>
      <c r="E86" s="96">
        <f t="shared" si="2"/>
        <v>252.99999999999997</v>
      </c>
      <c r="F86" s="57"/>
      <c r="G86" s="57">
        <f t="shared" si="3"/>
        <v>0</v>
      </c>
    </row>
    <row r="87" spans="1:8" s="29" customFormat="1" ht="16.149999999999999" customHeight="1">
      <c r="A87" s="6" t="s">
        <v>137</v>
      </c>
      <c r="B87" s="7" t="s">
        <v>129</v>
      </c>
      <c r="C87" s="7"/>
      <c r="D87" s="56">
        <v>79</v>
      </c>
      <c r="E87" s="96">
        <f t="shared" si="2"/>
        <v>8690</v>
      </c>
      <c r="F87" s="57"/>
      <c r="G87" s="57">
        <f t="shared" si="3"/>
        <v>0</v>
      </c>
    </row>
    <row r="88" spans="1:8" s="29" customFormat="1" ht="16.149999999999999" customHeight="1">
      <c r="A88" s="6" t="s">
        <v>89</v>
      </c>
      <c r="B88" s="7" t="s">
        <v>182</v>
      </c>
      <c r="C88" s="7"/>
      <c r="D88" s="56">
        <v>2.2999999999999998</v>
      </c>
      <c r="E88" s="96">
        <f t="shared" si="2"/>
        <v>252.99999999999997</v>
      </c>
      <c r="F88" s="57"/>
      <c r="G88" s="57">
        <f t="shared" si="3"/>
        <v>0</v>
      </c>
    </row>
    <row r="89" spans="1:8" s="29" customFormat="1" ht="16.149999999999999" customHeight="1">
      <c r="A89" s="6" t="s">
        <v>131</v>
      </c>
      <c r="B89" s="7" t="s">
        <v>129</v>
      </c>
      <c r="C89" s="7"/>
      <c r="D89" s="56">
        <v>83</v>
      </c>
      <c r="E89" s="96">
        <f t="shared" si="2"/>
        <v>9130</v>
      </c>
      <c r="F89" s="57"/>
      <c r="G89" s="57">
        <f t="shared" si="3"/>
        <v>0</v>
      </c>
    </row>
    <row r="90" spans="1:8" s="29" customFormat="1" ht="16.149999999999999" customHeight="1">
      <c r="A90" s="6" t="s">
        <v>168</v>
      </c>
      <c r="B90" s="7" t="s">
        <v>129</v>
      </c>
      <c r="C90" s="7"/>
      <c r="D90" s="56">
        <v>79</v>
      </c>
      <c r="E90" s="96">
        <f t="shared" si="2"/>
        <v>8690</v>
      </c>
      <c r="F90" s="57"/>
      <c r="G90" s="57">
        <f t="shared" si="3"/>
        <v>0</v>
      </c>
    </row>
    <row r="91" spans="1:8" s="29" customFormat="1" ht="16.149999999999999" customHeight="1">
      <c r="A91" s="6" t="s">
        <v>88</v>
      </c>
      <c r="B91" s="7" t="s">
        <v>182</v>
      </c>
      <c r="C91" s="7"/>
      <c r="D91" s="56">
        <v>2.7</v>
      </c>
      <c r="E91" s="96">
        <f t="shared" si="2"/>
        <v>297</v>
      </c>
      <c r="F91" s="57"/>
      <c r="G91" s="57">
        <f t="shared" si="3"/>
        <v>0</v>
      </c>
    </row>
    <row r="92" spans="1:8" s="29" customFormat="1" ht="16.149999999999999" customHeight="1">
      <c r="A92" s="6" t="s">
        <v>169</v>
      </c>
      <c r="B92" s="7" t="s">
        <v>129</v>
      </c>
      <c r="C92" s="7"/>
      <c r="D92" s="56">
        <v>79</v>
      </c>
      <c r="E92" s="96">
        <f t="shared" si="2"/>
        <v>8690</v>
      </c>
      <c r="F92" s="57"/>
      <c r="G92" s="57">
        <f t="shared" si="3"/>
        <v>0</v>
      </c>
    </row>
    <row r="93" spans="1:8" s="29" customFormat="1" ht="16.149999999999999" customHeight="1">
      <c r="A93" s="6" t="s">
        <v>134</v>
      </c>
      <c r="B93" s="7" t="s">
        <v>129</v>
      </c>
      <c r="C93" s="7"/>
      <c r="D93" s="56">
        <v>83</v>
      </c>
      <c r="E93" s="96">
        <f t="shared" si="2"/>
        <v>9130</v>
      </c>
      <c r="F93" s="57"/>
      <c r="G93" s="57">
        <f t="shared" si="3"/>
        <v>0</v>
      </c>
    </row>
    <row r="94" spans="1:8" s="29" customFormat="1" ht="16.149999999999999" customHeight="1">
      <c r="A94" s="6" t="s">
        <v>133</v>
      </c>
      <c r="B94" s="7" t="s">
        <v>129</v>
      </c>
      <c r="C94" s="7"/>
      <c r="D94" s="56">
        <v>83</v>
      </c>
      <c r="E94" s="96">
        <f t="shared" si="2"/>
        <v>9130</v>
      </c>
      <c r="F94" s="57"/>
      <c r="G94" s="57">
        <f t="shared" si="3"/>
        <v>0</v>
      </c>
    </row>
    <row r="95" spans="1:8" s="29" customFormat="1" ht="16.149999999999999" customHeight="1">
      <c r="A95" s="6" t="s">
        <v>136</v>
      </c>
      <c r="B95" s="7" t="s">
        <v>129</v>
      </c>
      <c r="C95" s="7"/>
      <c r="D95" s="56">
        <v>83</v>
      </c>
      <c r="E95" s="96">
        <f t="shared" si="2"/>
        <v>9130</v>
      </c>
      <c r="F95" s="57"/>
      <c r="G95" s="57">
        <f t="shared" si="3"/>
        <v>0</v>
      </c>
    </row>
    <row r="96" spans="1:8" s="29" customFormat="1" ht="16.149999999999999" customHeight="1">
      <c r="A96" s="6" t="s">
        <v>132</v>
      </c>
      <c r="B96" s="7" t="s">
        <v>129</v>
      </c>
      <c r="C96" s="7"/>
      <c r="D96" s="56">
        <v>83</v>
      </c>
      <c r="E96" s="96">
        <f t="shared" si="2"/>
        <v>9130</v>
      </c>
      <c r="F96" s="57"/>
      <c r="G96" s="57">
        <f t="shared" si="3"/>
        <v>0</v>
      </c>
    </row>
    <row r="97" spans="1:8" s="29" customFormat="1" ht="16.149999999999999" customHeight="1">
      <c r="A97" s="6" t="s">
        <v>166</v>
      </c>
      <c r="B97" s="7" t="s">
        <v>129</v>
      </c>
      <c r="C97" s="7"/>
      <c r="D97" s="56">
        <v>83</v>
      </c>
      <c r="E97" s="96">
        <f t="shared" si="2"/>
        <v>9130</v>
      </c>
      <c r="F97" s="57"/>
      <c r="G97" s="57">
        <f t="shared" si="3"/>
        <v>0</v>
      </c>
    </row>
    <row r="98" spans="1:8" s="22" customFormat="1" ht="16.149999999999999" customHeight="1">
      <c r="A98" s="6" t="s">
        <v>135</v>
      </c>
      <c r="B98" s="7" t="s">
        <v>129</v>
      </c>
      <c r="C98" s="7"/>
      <c r="D98" s="56">
        <v>83</v>
      </c>
      <c r="E98" s="96">
        <f t="shared" si="2"/>
        <v>9130</v>
      </c>
      <c r="F98" s="57"/>
      <c r="G98" s="57">
        <f t="shared" si="3"/>
        <v>0</v>
      </c>
      <c r="H98" s="29"/>
    </row>
    <row r="99" spans="1:8" s="29" customFormat="1" ht="16.149999999999999" customHeight="1">
      <c r="A99" s="45" t="s">
        <v>193</v>
      </c>
      <c r="B99" s="7" t="s">
        <v>182</v>
      </c>
      <c r="C99" s="46"/>
      <c r="D99" s="56">
        <v>2.2999999999999998</v>
      </c>
      <c r="E99" s="96">
        <f t="shared" si="2"/>
        <v>252.99999999999997</v>
      </c>
      <c r="F99" s="57"/>
      <c r="G99" s="57">
        <f t="shared" si="3"/>
        <v>0</v>
      </c>
      <c r="H99" s="22"/>
    </row>
    <row r="100" spans="1:8" s="29" customFormat="1" ht="16.149999999999999" customHeight="1">
      <c r="A100" s="47" t="s">
        <v>148</v>
      </c>
      <c r="B100" s="7" t="s">
        <v>129</v>
      </c>
      <c r="C100" s="16"/>
      <c r="D100" s="61">
        <v>73</v>
      </c>
      <c r="E100" s="96">
        <f t="shared" si="2"/>
        <v>8030</v>
      </c>
      <c r="F100" s="57"/>
      <c r="G100" s="57">
        <f t="shared" si="3"/>
        <v>0</v>
      </c>
    </row>
    <row r="101" spans="1:8" s="29" customFormat="1" ht="16.149999999999999" customHeight="1">
      <c r="A101" s="48" t="s">
        <v>161</v>
      </c>
      <c r="B101" s="18" t="s">
        <v>179</v>
      </c>
      <c r="C101" s="16" t="s">
        <v>150</v>
      </c>
      <c r="D101" s="61">
        <v>20.6</v>
      </c>
      <c r="E101" s="96">
        <f t="shared" si="2"/>
        <v>2266</v>
      </c>
      <c r="F101" s="57"/>
      <c r="G101" s="57">
        <f t="shared" si="3"/>
        <v>0</v>
      </c>
    </row>
    <row r="102" spans="1:8" s="29" customFormat="1" ht="16.149999999999999" customHeight="1">
      <c r="A102" s="48" t="s">
        <v>161</v>
      </c>
      <c r="B102" s="18" t="s">
        <v>181</v>
      </c>
      <c r="C102" s="49" t="s">
        <v>162</v>
      </c>
      <c r="D102" s="61">
        <v>22.3</v>
      </c>
      <c r="E102" s="96">
        <f t="shared" si="2"/>
        <v>2453</v>
      </c>
      <c r="F102" s="57"/>
      <c r="G102" s="57">
        <f t="shared" si="3"/>
        <v>0</v>
      </c>
    </row>
    <row r="103" spans="1:8" s="29" customFormat="1" ht="16.149999999999999" customHeight="1">
      <c r="A103" s="48" t="s">
        <v>161</v>
      </c>
      <c r="B103" s="7" t="s">
        <v>129</v>
      </c>
      <c r="C103" s="49"/>
      <c r="D103" s="61">
        <v>45</v>
      </c>
      <c r="E103" s="96">
        <f t="shared" si="2"/>
        <v>4950</v>
      </c>
      <c r="F103" s="57"/>
      <c r="G103" s="57">
        <f t="shared" si="3"/>
        <v>0</v>
      </c>
    </row>
    <row r="104" spans="1:8" s="29" customFormat="1" ht="16.149999999999999" customHeight="1">
      <c r="A104" s="48" t="s">
        <v>192</v>
      </c>
      <c r="B104" s="7" t="s">
        <v>129</v>
      </c>
      <c r="C104" s="49"/>
      <c r="D104" s="61">
        <v>73</v>
      </c>
      <c r="E104" s="96">
        <f t="shared" si="2"/>
        <v>8030</v>
      </c>
      <c r="F104" s="57"/>
      <c r="G104" s="57">
        <f t="shared" si="3"/>
        <v>0</v>
      </c>
    </row>
    <row r="105" spans="1:8" s="29" customFormat="1" ht="16.149999999999999" customHeight="1">
      <c r="A105" s="48" t="s">
        <v>191</v>
      </c>
      <c r="B105" s="7" t="s">
        <v>129</v>
      </c>
      <c r="C105" s="49"/>
      <c r="D105" s="61">
        <v>73</v>
      </c>
      <c r="E105" s="96">
        <f t="shared" si="2"/>
        <v>8030</v>
      </c>
      <c r="F105" s="57"/>
      <c r="G105" s="57">
        <f t="shared" si="3"/>
        <v>0</v>
      </c>
    </row>
    <row r="106" spans="1:8" s="29" customFormat="1" ht="16.149999999999999" customHeight="1">
      <c r="A106" s="47" t="s">
        <v>164</v>
      </c>
      <c r="B106" s="7" t="s">
        <v>129</v>
      </c>
      <c r="C106" s="49"/>
      <c r="D106" s="61">
        <v>39</v>
      </c>
      <c r="E106" s="96">
        <f t="shared" si="2"/>
        <v>4290</v>
      </c>
      <c r="F106" s="57"/>
      <c r="G106" s="57">
        <f t="shared" si="3"/>
        <v>0</v>
      </c>
    </row>
    <row r="107" spans="1:8" s="29" customFormat="1" ht="16.149999999999999" customHeight="1">
      <c r="A107" s="47" t="s">
        <v>165</v>
      </c>
      <c r="B107" s="7" t="s">
        <v>129</v>
      </c>
      <c r="C107" s="49"/>
      <c r="D107" s="61">
        <v>39</v>
      </c>
      <c r="E107" s="96">
        <f t="shared" si="2"/>
        <v>4290</v>
      </c>
      <c r="F107" s="57"/>
      <c r="G107" s="57">
        <f t="shared" si="3"/>
        <v>0</v>
      </c>
    </row>
    <row r="108" spans="1:8" s="29" customFormat="1" ht="16.149999999999999" customHeight="1">
      <c r="A108" s="47" t="s">
        <v>167</v>
      </c>
      <c r="B108" s="7" t="s">
        <v>129</v>
      </c>
      <c r="C108" s="49"/>
      <c r="D108" s="61">
        <v>45</v>
      </c>
      <c r="E108" s="96">
        <f t="shared" si="2"/>
        <v>4950</v>
      </c>
      <c r="F108" s="57"/>
      <c r="G108" s="57">
        <f t="shared" si="3"/>
        <v>0</v>
      </c>
    </row>
    <row r="109" spans="1:8" s="29" customFormat="1" ht="16.149999999999999" customHeight="1">
      <c r="A109" s="47" t="s">
        <v>190</v>
      </c>
      <c r="B109" s="7" t="s">
        <v>129</v>
      </c>
      <c r="C109" s="49"/>
      <c r="D109" s="61">
        <v>37</v>
      </c>
      <c r="E109" s="96">
        <f t="shared" si="2"/>
        <v>4070</v>
      </c>
      <c r="F109" s="57"/>
      <c r="G109" s="57">
        <f t="shared" si="3"/>
        <v>0</v>
      </c>
    </row>
    <row r="110" spans="1:8" s="29" customFormat="1" ht="19.899999999999999" customHeight="1">
      <c r="A110" s="77" t="s">
        <v>7</v>
      </c>
      <c r="B110" s="78"/>
      <c r="C110" s="78"/>
      <c r="D110" s="78"/>
      <c r="E110" s="63"/>
      <c r="F110" s="57"/>
      <c r="G110" s="57"/>
    </row>
    <row r="111" spans="1:8" s="29" customFormat="1" ht="51">
      <c r="A111" s="5" t="s">
        <v>0</v>
      </c>
      <c r="B111" s="5" t="s">
        <v>1</v>
      </c>
      <c r="C111" s="5" t="s">
        <v>2</v>
      </c>
      <c r="D111" s="55" t="s">
        <v>185</v>
      </c>
      <c r="E111" s="55" t="s">
        <v>202</v>
      </c>
      <c r="F111" s="93" t="s">
        <v>186</v>
      </c>
      <c r="G111" s="94" t="s">
        <v>203</v>
      </c>
    </row>
    <row r="112" spans="1:8" s="32" customFormat="1" ht="16.149999999999999" customHeight="1">
      <c r="A112" s="8" t="s">
        <v>58</v>
      </c>
      <c r="B112" s="18" t="s">
        <v>182</v>
      </c>
      <c r="C112" s="7"/>
      <c r="D112" s="62">
        <v>3.8</v>
      </c>
      <c r="E112" s="96">
        <f t="shared" ref="E112:E175" si="4">D112*110</f>
        <v>418</v>
      </c>
      <c r="F112" s="57"/>
      <c r="G112" s="57">
        <f t="shared" ref="G112:G175" si="5">F112*E112</f>
        <v>0</v>
      </c>
    </row>
    <row r="113" spans="1:7" s="32" customFormat="1" ht="16.149999999999999" customHeight="1">
      <c r="A113" s="8" t="s">
        <v>59</v>
      </c>
      <c r="B113" s="18" t="s">
        <v>182</v>
      </c>
      <c r="C113" s="7"/>
      <c r="D113" s="62">
        <v>3.8</v>
      </c>
      <c r="E113" s="96">
        <f t="shared" si="4"/>
        <v>418</v>
      </c>
      <c r="F113" s="57"/>
      <c r="G113" s="57">
        <f t="shared" si="5"/>
        <v>0</v>
      </c>
    </row>
    <row r="114" spans="1:7" s="32" customFormat="1" ht="16.149999999999999" customHeight="1">
      <c r="A114" s="8" t="s">
        <v>50</v>
      </c>
      <c r="B114" s="18" t="s">
        <v>182</v>
      </c>
      <c r="C114" s="7"/>
      <c r="D114" s="62">
        <v>3.8</v>
      </c>
      <c r="E114" s="96">
        <f t="shared" si="4"/>
        <v>418</v>
      </c>
      <c r="F114" s="57"/>
      <c r="G114" s="57">
        <f t="shared" si="5"/>
        <v>0</v>
      </c>
    </row>
    <row r="115" spans="1:7" s="32" customFormat="1" ht="16.149999999999999" customHeight="1">
      <c r="A115" s="8" t="s">
        <v>60</v>
      </c>
      <c r="B115" s="18" t="s">
        <v>182</v>
      </c>
      <c r="C115" s="7"/>
      <c r="D115" s="62">
        <v>3.8</v>
      </c>
      <c r="E115" s="96">
        <f t="shared" si="4"/>
        <v>418</v>
      </c>
      <c r="F115" s="57"/>
      <c r="G115" s="57">
        <f t="shared" si="5"/>
        <v>0</v>
      </c>
    </row>
    <row r="116" spans="1:7" s="32" customFormat="1" ht="16.149999999999999" customHeight="1">
      <c r="A116" s="8" t="s">
        <v>61</v>
      </c>
      <c r="B116" s="18" t="s">
        <v>182</v>
      </c>
      <c r="C116" s="7"/>
      <c r="D116" s="62">
        <v>3.8</v>
      </c>
      <c r="E116" s="96">
        <f t="shared" si="4"/>
        <v>418</v>
      </c>
      <c r="F116" s="57"/>
      <c r="G116" s="57">
        <f t="shared" si="5"/>
        <v>0</v>
      </c>
    </row>
    <row r="117" spans="1:7" s="32" customFormat="1" ht="16.149999999999999" customHeight="1">
      <c r="A117" s="8" t="s">
        <v>62</v>
      </c>
      <c r="B117" s="18" t="s">
        <v>182</v>
      </c>
      <c r="C117" s="7"/>
      <c r="D117" s="62">
        <v>3.8</v>
      </c>
      <c r="E117" s="96">
        <f t="shared" si="4"/>
        <v>418</v>
      </c>
      <c r="F117" s="57"/>
      <c r="G117" s="57">
        <f t="shared" si="5"/>
        <v>0</v>
      </c>
    </row>
    <row r="118" spans="1:7" s="26" customFormat="1" ht="16.149999999999999" customHeight="1">
      <c r="A118" s="8" t="s">
        <v>107</v>
      </c>
      <c r="B118" s="18" t="s">
        <v>182</v>
      </c>
      <c r="C118" s="31"/>
      <c r="D118" s="61">
        <v>3</v>
      </c>
      <c r="E118" s="96">
        <f t="shared" si="4"/>
        <v>330</v>
      </c>
      <c r="F118" s="57"/>
      <c r="G118" s="57">
        <f t="shared" si="5"/>
        <v>0</v>
      </c>
    </row>
    <row r="119" spans="1:7" s="26" customFormat="1" ht="16.149999999999999" customHeight="1">
      <c r="A119" s="8" t="s">
        <v>53</v>
      </c>
      <c r="B119" s="18" t="s">
        <v>182</v>
      </c>
      <c r="C119" s="31"/>
      <c r="D119" s="61">
        <v>2.6</v>
      </c>
      <c r="E119" s="96">
        <f t="shared" si="4"/>
        <v>286</v>
      </c>
      <c r="F119" s="57"/>
      <c r="G119" s="57">
        <f t="shared" si="5"/>
        <v>0</v>
      </c>
    </row>
    <row r="120" spans="1:7" s="26" customFormat="1" ht="16.149999999999999" customHeight="1">
      <c r="A120" s="8" t="s">
        <v>53</v>
      </c>
      <c r="B120" s="18" t="s">
        <v>182</v>
      </c>
      <c r="C120" s="31"/>
      <c r="D120" s="61">
        <v>3</v>
      </c>
      <c r="E120" s="96">
        <f t="shared" si="4"/>
        <v>330</v>
      </c>
      <c r="F120" s="57"/>
      <c r="G120" s="57">
        <f t="shared" si="5"/>
        <v>0</v>
      </c>
    </row>
    <row r="121" spans="1:7" s="26" customFormat="1" ht="16.149999999999999" customHeight="1">
      <c r="A121" s="6" t="s">
        <v>4</v>
      </c>
      <c r="B121" s="18" t="s">
        <v>182</v>
      </c>
      <c r="C121" s="7"/>
      <c r="D121" s="56">
        <v>3</v>
      </c>
      <c r="E121" s="96">
        <f t="shared" si="4"/>
        <v>330</v>
      </c>
      <c r="F121" s="57"/>
      <c r="G121" s="57">
        <f t="shared" si="5"/>
        <v>0</v>
      </c>
    </row>
    <row r="122" spans="1:7" s="26" customFormat="1" ht="16.149999999999999" customHeight="1">
      <c r="A122" s="6" t="s">
        <v>45</v>
      </c>
      <c r="B122" s="18" t="s">
        <v>182</v>
      </c>
      <c r="C122" s="7"/>
      <c r="D122" s="56">
        <v>3</v>
      </c>
      <c r="E122" s="96">
        <f t="shared" si="4"/>
        <v>330</v>
      </c>
      <c r="F122" s="57"/>
      <c r="G122" s="57">
        <f t="shared" si="5"/>
        <v>0</v>
      </c>
    </row>
    <row r="123" spans="1:7" s="26" customFormat="1" ht="16.149999999999999" customHeight="1">
      <c r="A123" s="8" t="s">
        <v>82</v>
      </c>
      <c r="B123" s="18" t="s">
        <v>182</v>
      </c>
      <c r="C123" s="31"/>
      <c r="D123" s="61">
        <v>3</v>
      </c>
      <c r="E123" s="96">
        <f t="shared" si="4"/>
        <v>330</v>
      </c>
      <c r="F123" s="57"/>
      <c r="G123" s="57">
        <f t="shared" si="5"/>
        <v>0</v>
      </c>
    </row>
    <row r="124" spans="1:7" s="26" customFormat="1" ht="16.149999999999999" customHeight="1">
      <c r="A124" s="8" t="s">
        <v>83</v>
      </c>
      <c r="B124" s="18" t="s">
        <v>182</v>
      </c>
      <c r="C124" s="31"/>
      <c r="D124" s="61">
        <v>3</v>
      </c>
      <c r="E124" s="96">
        <f t="shared" si="4"/>
        <v>330</v>
      </c>
      <c r="F124" s="57"/>
      <c r="G124" s="57">
        <f t="shared" si="5"/>
        <v>0</v>
      </c>
    </row>
    <row r="125" spans="1:7" s="26" customFormat="1" ht="16.149999999999999" customHeight="1">
      <c r="A125" s="8" t="s">
        <v>72</v>
      </c>
      <c r="B125" s="18" t="s">
        <v>182</v>
      </c>
      <c r="C125" s="31"/>
      <c r="D125" s="61">
        <v>4.9000000000000004</v>
      </c>
      <c r="E125" s="96">
        <f t="shared" si="4"/>
        <v>539</v>
      </c>
      <c r="F125" s="57"/>
      <c r="G125" s="57">
        <f t="shared" si="5"/>
        <v>0</v>
      </c>
    </row>
    <row r="126" spans="1:7" s="26" customFormat="1" ht="16.149999999999999" customHeight="1">
      <c r="A126" s="8" t="s">
        <v>84</v>
      </c>
      <c r="B126" s="18" t="s">
        <v>182</v>
      </c>
      <c r="C126" s="31"/>
      <c r="D126" s="61">
        <v>3</v>
      </c>
      <c r="E126" s="96">
        <f t="shared" si="4"/>
        <v>330</v>
      </c>
      <c r="F126" s="57"/>
      <c r="G126" s="57">
        <f t="shared" si="5"/>
        <v>0</v>
      </c>
    </row>
    <row r="127" spans="1:7" s="26" customFormat="1" ht="16.149999999999999" customHeight="1">
      <c r="A127" s="8" t="s">
        <v>76</v>
      </c>
      <c r="B127" s="18" t="s">
        <v>182</v>
      </c>
      <c r="C127" s="31"/>
      <c r="D127" s="61">
        <v>2.6</v>
      </c>
      <c r="E127" s="96">
        <f t="shared" si="4"/>
        <v>286</v>
      </c>
      <c r="F127" s="57"/>
      <c r="G127" s="57">
        <f t="shared" si="5"/>
        <v>0</v>
      </c>
    </row>
    <row r="128" spans="1:7" s="26" customFormat="1" ht="16.149999999999999" customHeight="1">
      <c r="A128" s="6" t="s">
        <v>57</v>
      </c>
      <c r="B128" s="18" t="s">
        <v>182</v>
      </c>
      <c r="C128" s="7"/>
      <c r="D128" s="56">
        <v>3</v>
      </c>
      <c r="E128" s="96">
        <f t="shared" si="4"/>
        <v>330</v>
      </c>
      <c r="F128" s="57"/>
      <c r="G128" s="57">
        <f t="shared" si="5"/>
        <v>0</v>
      </c>
    </row>
    <row r="129" spans="1:7" s="26" customFormat="1" ht="16.149999999999999" customHeight="1">
      <c r="A129" s="6" t="s">
        <v>125</v>
      </c>
      <c r="B129" s="18" t="s">
        <v>182</v>
      </c>
      <c r="C129" s="7"/>
      <c r="D129" s="56">
        <v>3</v>
      </c>
      <c r="E129" s="96">
        <f t="shared" si="4"/>
        <v>330</v>
      </c>
      <c r="F129" s="57"/>
      <c r="G129" s="57">
        <f t="shared" si="5"/>
        <v>0</v>
      </c>
    </row>
    <row r="130" spans="1:7" s="26" customFormat="1" ht="16.149999999999999" customHeight="1">
      <c r="A130" s="6" t="s">
        <v>102</v>
      </c>
      <c r="B130" s="18" t="s">
        <v>182</v>
      </c>
      <c r="C130" s="7"/>
      <c r="D130" s="56">
        <v>3</v>
      </c>
      <c r="E130" s="96">
        <f t="shared" si="4"/>
        <v>330</v>
      </c>
      <c r="F130" s="57"/>
      <c r="G130" s="57">
        <f t="shared" si="5"/>
        <v>0</v>
      </c>
    </row>
    <row r="131" spans="1:7" s="26" customFormat="1" ht="16.149999999999999" customHeight="1">
      <c r="A131" s="13" t="s">
        <v>56</v>
      </c>
      <c r="B131" s="18" t="s">
        <v>182</v>
      </c>
      <c r="C131" s="12"/>
      <c r="D131" s="56">
        <v>3</v>
      </c>
      <c r="E131" s="96">
        <f t="shared" si="4"/>
        <v>330</v>
      </c>
      <c r="F131" s="57"/>
      <c r="G131" s="57">
        <f t="shared" si="5"/>
        <v>0</v>
      </c>
    </row>
    <row r="132" spans="1:7" s="32" customFormat="1" ht="16.149999999999999" customHeight="1">
      <c r="A132" s="6" t="s">
        <v>23</v>
      </c>
      <c r="B132" s="18" t="s">
        <v>182</v>
      </c>
      <c r="C132" s="7"/>
      <c r="D132" s="56">
        <v>3</v>
      </c>
      <c r="E132" s="96">
        <f t="shared" si="4"/>
        <v>330</v>
      </c>
      <c r="F132" s="57"/>
      <c r="G132" s="57">
        <f t="shared" si="5"/>
        <v>0</v>
      </c>
    </row>
    <row r="133" spans="1:7" s="29" customFormat="1" ht="16.149999999999999" customHeight="1">
      <c r="A133" s="43" t="s">
        <v>108</v>
      </c>
      <c r="B133" s="18" t="s">
        <v>93</v>
      </c>
      <c r="C133" s="18"/>
      <c r="D133" s="56">
        <v>3</v>
      </c>
      <c r="E133" s="96">
        <f t="shared" si="4"/>
        <v>330</v>
      </c>
      <c r="F133" s="57"/>
      <c r="G133" s="57">
        <f t="shared" si="5"/>
        <v>0</v>
      </c>
    </row>
    <row r="134" spans="1:7" s="28" customFormat="1" ht="16.149999999999999" customHeight="1">
      <c r="A134" s="13" t="s">
        <v>85</v>
      </c>
      <c r="B134" s="12" t="s">
        <v>86</v>
      </c>
      <c r="C134" s="12"/>
      <c r="D134" s="56">
        <v>1.9</v>
      </c>
      <c r="E134" s="96">
        <f t="shared" si="4"/>
        <v>209</v>
      </c>
      <c r="F134" s="57"/>
      <c r="G134" s="57">
        <f t="shared" si="5"/>
        <v>0</v>
      </c>
    </row>
    <row r="135" spans="1:7" s="26" customFormat="1" ht="16.149999999999999" customHeight="1">
      <c r="A135" s="6" t="s">
        <v>128</v>
      </c>
      <c r="B135" s="7" t="s">
        <v>129</v>
      </c>
      <c r="C135" s="7" t="s">
        <v>130</v>
      </c>
      <c r="D135" s="56">
        <v>79</v>
      </c>
      <c r="E135" s="96">
        <f t="shared" si="4"/>
        <v>8690</v>
      </c>
      <c r="F135" s="57"/>
      <c r="G135" s="57">
        <f t="shared" si="5"/>
        <v>0</v>
      </c>
    </row>
    <row r="136" spans="1:7" s="26" customFormat="1" ht="16.149999999999999" customHeight="1">
      <c r="A136" s="6" t="s">
        <v>128</v>
      </c>
      <c r="B136" s="7" t="s">
        <v>178</v>
      </c>
      <c r="C136" s="7" t="s">
        <v>147</v>
      </c>
      <c r="D136" s="56">
        <v>15.1</v>
      </c>
      <c r="E136" s="96">
        <f t="shared" si="4"/>
        <v>1661</v>
      </c>
      <c r="F136" s="57"/>
      <c r="G136" s="57">
        <f t="shared" si="5"/>
        <v>0</v>
      </c>
    </row>
    <row r="137" spans="1:7" s="32" customFormat="1" ht="16.149999999999999" customHeight="1">
      <c r="A137" s="8" t="s">
        <v>22</v>
      </c>
      <c r="B137" s="18" t="s">
        <v>182</v>
      </c>
      <c r="C137" s="18"/>
      <c r="D137" s="56">
        <v>2.6</v>
      </c>
      <c r="E137" s="96">
        <f t="shared" si="4"/>
        <v>286</v>
      </c>
      <c r="F137" s="57"/>
      <c r="G137" s="57">
        <f t="shared" si="5"/>
        <v>0</v>
      </c>
    </row>
    <row r="138" spans="1:7" s="32" customFormat="1" ht="16.149999999999999" customHeight="1">
      <c r="A138" s="10" t="s">
        <v>19</v>
      </c>
      <c r="B138" s="18" t="s">
        <v>182</v>
      </c>
      <c r="C138" s="7"/>
      <c r="D138" s="56">
        <v>3.4</v>
      </c>
      <c r="E138" s="96">
        <f t="shared" si="4"/>
        <v>374</v>
      </c>
      <c r="F138" s="57"/>
      <c r="G138" s="57">
        <f t="shared" si="5"/>
        <v>0</v>
      </c>
    </row>
    <row r="139" spans="1:7" s="32" customFormat="1" ht="16.149999999999999" customHeight="1">
      <c r="A139" s="8" t="s">
        <v>52</v>
      </c>
      <c r="B139" s="18" t="s">
        <v>182</v>
      </c>
      <c r="C139" s="31"/>
      <c r="D139" s="61">
        <v>2.6</v>
      </c>
      <c r="E139" s="96">
        <f t="shared" si="4"/>
        <v>286</v>
      </c>
      <c r="F139" s="57"/>
      <c r="G139" s="57">
        <f t="shared" si="5"/>
        <v>0</v>
      </c>
    </row>
    <row r="140" spans="1:7" s="32" customFormat="1" ht="16.149999999999999" customHeight="1">
      <c r="A140" s="10" t="s">
        <v>80</v>
      </c>
      <c r="B140" s="18" t="s">
        <v>182</v>
      </c>
      <c r="C140" s="7"/>
      <c r="D140" s="56">
        <v>2.6</v>
      </c>
      <c r="E140" s="96">
        <f t="shared" si="4"/>
        <v>286</v>
      </c>
      <c r="F140" s="57"/>
      <c r="G140" s="57">
        <f t="shared" si="5"/>
        <v>0</v>
      </c>
    </row>
    <row r="141" spans="1:7" s="32" customFormat="1" ht="16.149999999999999" customHeight="1">
      <c r="A141" s="10" t="s">
        <v>44</v>
      </c>
      <c r="B141" s="18" t="s">
        <v>182</v>
      </c>
      <c r="C141" s="7"/>
      <c r="D141" s="56">
        <v>2.6</v>
      </c>
      <c r="E141" s="96">
        <f t="shared" si="4"/>
        <v>286</v>
      </c>
      <c r="F141" s="57"/>
      <c r="G141" s="57">
        <f t="shared" si="5"/>
        <v>0</v>
      </c>
    </row>
    <row r="142" spans="1:7" s="32" customFormat="1" ht="16.149999999999999" customHeight="1">
      <c r="A142" s="8" t="s">
        <v>55</v>
      </c>
      <c r="B142" s="18" t="s">
        <v>182</v>
      </c>
      <c r="C142" s="18"/>
      <c r="D142" s="56">
        <v>3.4</v>
      </c>
      <c r="E142" s="96">
        <f t="shared" si="4"/>
        <v>374</v>
      </c>
      <c r="F142" s="57"/>
      <c r="G142" s="57">
        <f t="shared" si="5"/>
        <v>0</v>
      </c>
    </row>
    <row r="143" spans="1:7" s="32" customFormat="1" ht="16.149999999999999" customHeight="1">
      <c r="A143" s="8" t="s">
        <v>48</v>
      </c>
      <c r="B143" s="18" t="s">
        <v>182</v>
      </c>
      <c r="C143" s="18"/>
      <c r="D143" s="56">
        <v>3.4</v>
      </c>
      <c r="E143" s="96">
        <f t="shared" si="4"/>
        <v>374</v>
      </c>
      <c r="F143" s="57"/>
      <c r="G143" s="57">
        <f t="shared" si="5"/>
        <v>0</v>
      </c>
    </row>
    <row r="144" spans="1:7" s="50" customFormat="1" ht="16.149999999999999" customHeight="1">
      <c r="A144" s="8" t="s">
        <v>49</v>
      </c>
      <c r="B144" s="18" t="s">
        <v>182</v>
      </c>
      <c r="C144" s="18"/>
      <c r="D144" s="56">
        <v>3.4</v>
      </c>
      <c r="E144" s="96">
        <f t="shared" si="4"/>
        <v>374</v>
      </c>
      <c r="F144" s="57"/>
      <c r="G144" s="57">
        <f t="shared" si="5"/>
        <v>0</v>
      </c>
    </row>
    <row r="145" spans="1:7" s="26" customFormat="1" ht="16.149999999999999" customHeight="1">
      <c r="A145" s="8" t="s">
        <v>77</v>
      </c>
      <c r="B145" s="18" t="s">
        <v>182</v>
      </c>
      <c r="C145" s="31"/>
      <c r="D145" s="61">
        <v>5.3</v>
      </c>
      <c r="E145" s="96">
        <f t="shared" si="4"/>
        <v>583</v>
      </c>
      <c r="F145" s="57"/>
      <c r="G145" s="57">
        <f t="shared" si="5"/>
        <v>0</v>
      </c>
    </row>
    <row r="146" spans="1:7" s="26" customFormat="1" ht="16.149999999999999" customHeight="1">
      <c r="A146" s="8" t="s">
        <v>54</v>
      </c>
      <c r="B146" s="18" t="s">
        <v>182</v>
      </c>
      <c r="C146" s="31"/>
      <c r="D146" s="61">
        <v>5.3</v>
      </c>
      <c r="E146" s="96">
        <f t="shared" si="4"/>
        <v>583</v>
      </c>
      <c r="F146" s="57"/>
      <c r="G146" s="57">
        <f t="shared" si="5"/>
        <v>0</v>
      </c>
    </row>
    <row r="147" spans="1:7" s="26" customFormat="1" ht="16.149999999999999" customHeight="1">
      <c r="A147" s="10" t="s">
        <v>99</v>
      </c>
      <c r="B147" s="18" t="s">
        <v>182</v>
      </c>
      <c r="C147" s="7"/>
      <c r="D147" s="61">
        <v>4.5</v>
      </c>
      <c r="E147" s="96">
        <f t="shared" si="4"/>
        <v>495</v>
      </c>
      <c r="F147" s="57"/>
      <c r="G147" s="57">
        <f t="shared" si="5"/>
        <v>0</v>
      </c>
    </row>
    <row r="148" spans="1:7" s="26" customFormat="1" ht="16.149999999999999" customHeight="1">
      <c r="A148" s="10" t="s">
        <v>98</v>
      </c>
      <c r="B148" s="18" t="s">
        <v>182</v>
      </c>
      <c r="C148" s="7"/>
      <c r="D148" s="61">
        <v>5.3</v>
      </c>
      <c r="E148" s="96">
        <f t="shared" si="4"/>
        <v>583</v>
      </c>
      <c r="F148" s="57"/>
      <c r="G148" s="57">
        <f t="shared" si="5"/>
        <v>0</v>
      </c>
    </row>
    <row r="149" spans="1:7" s="26" customFormat="1" ht="16.149999999999999" customHeight="1">
      <c r="A149" s="10" t="s">
        <v>39</v>
      </c>
      <c r="B149" s="18" t="s">
        <v>182</v>
      </c>
      <c r="C149" s="7"/>
      <c r="D149" s="61">
        <v>5.3</v>
      </c>
      <c r="E149" s="96">
        <f t="shared" si="4"/>
        <v>583</v>
      </c>
      <c r="F149" s="57"/>
      <c r="G149" s="57">
        <f t="shared" si="5"/>
        <v>0</v>
      </c>
    </row>
    <row r="150" spans="1:7" s="26" customFormat="1" ht="16.149999999999999" customHeight="1">
      <c r="A150" s="10" t="s">
        <v>40</v>
      </c>
      <c r="B150" s="18" t="s">
        <v>182</v>
      </c>
      <c r="C150" s="7"/>
      <c r="D150" s="61">
        <v>5.3</v>
      </c>
      <c r="E150" s="96">
        <f t="shared" si="4"/>
        <v>583</v>
      </c>
      <c r="F150" s="57"/>
      <c r="G150" s="57">
        <f t="shared" si="5"/>
        <v>0</v>
      </c>
    </row>
    <row r="151" spans="1:7" s="26" customFormat="1" ht="16.149999999999999" customHeight="1">
      <c r="A151" s="20" t="s">
        <v>26</v>
      </c>
      <c r="B151" s="18" t="s">
        <v>182</v>
      </c>
      <c r="C151" s="12"/>
      <c r="D151" s="61">
        <v>4.5</v>
      </c>
      <c r="E151" s="96">
        <f t="shared" si="4"/>
        <v>495</v>
      </c>
      <c r="F151" s="57"/>
      <c r="G151" s="57">
        <f t="shared" si="5"/>
        <v>0</v>
      </c>
    </row>
    <row r="152" spans="1:7" s="32" customFormat="1" ht="16.149999999999999" customHeight="1">
      <c r="A152" s="17" t="s">
        <v>41</v>
      </c>
      <c r="B152" s="18" t="s">
        <v>182</v>
      </c>
      <c r="C152" s="18"/>
      <c r="D152" s="61">
        <v>5.3</v>
      </c>
      <c r="E152" s="96">
        <f t="shared" si="4"/>
        <v>583</v>
      </c>
      <c r="F152" s="57"/>
      <c r="G152" s="57">
        <f t="shared" si="5"/>
        <v>0</v>
      </c>
    </row>
    <row r="153" spans="1:7" s="29" customFormat="1" ht="16.149999999999999" customHeight="1">
      <c r="A153" s="8" t="s">
        <v>111</v>
      </c>
      <c r="B153" s="18" t="s">
        <v>182</v>
      </c>
      <c r="C153" s="18"/>
      <c r="D153" s="56">
        <v>3</v>
      </c>
      <c r="E153" s="96">
        <f t="shared" si="4"/>
        <v>330</v>
      </c>
      <c r="F153" s="57"/>
      <c r="G153" s="57">
        <f t="shared" si="5"/>
        <v>0</v>
      </c>
    </row>
    <row r="154" spans="1:7" s="32" customFormat="1" ht="16.149999999999999" customHeight="1">
      <c r="A154" s="17" t="s">
        <v>31</v>
      </c>
      <c r="B154" s="18" t="s">
        <v>182</v>
      </c>
      <c r="C154" s="18"/>
      <c r="D154" s="56">
        <v>2.6</v>
      </c>
      <c r="E154" s="96">
        <f t="shared" si="4"/>
        <v>286</v>
      </c>
      <c r="F154" s="57"/>
      <c r="G154" s="57">
        <f>F154*E154</f>
        <v>0</v>
      </c>
    </row>
    <row r="155" spans="1:7" s="32" customFormat="1" ht="16.149999999999999" customHeight="1">
      <c r="A155" s="17" t="s">
        <v>126</v>
      </c>
      <c r="B155" s="18" t="s">
        <v>182</v>
      </c>
      <c r="C155" s="18"/>
      <c r="D155" s="56">
        <v>2.6</v>
      </c>
      <c r="E155" s="96">
        <f t="shared" si="4"/>
        <v>286</v>
      </c>
      <c r="F155" s="57"/>
      <c r="G155" s="57">
        <f t="shared" si="5"/>
        <v>0</v>
      </c>
    </row>
    <row r="156" spans="1:7" s="29" customFormat="1" ht="16.149999999999999" customHeight="1">
      <c r="A156" s="6" t="s">
        <v>121</v>
      </c>
      <c r="B156" s="18" t="s">
        <v>182</v>
      </c>
      <c r="C156" s="7"/>
      <c r="D156" s="56">
        <v>2.6</v>
      </c>
      <c r="E156" s="96">
        <f t="shared" si="4"/>
        <v>286</v>
      </c>
      <c r="F156" s="57"/>
      <c r="G156" s="57">
        <f t="shared" si="5"/>
        <v>0</v>
      </c>
    </row>
    <row r="157" spans="1:7" s="28" customFormat="1" ht="16.149999999999999" customHeight="1">
      <c r="A157" s="8" t="s">
        <v>87</v>
      </c>
      <c r="B157" s="18" t="s">
        <v>182</v>
      </c>
      <c r="C157" s="18"/>
      <c r="D157" s="56">
        <v>3</v>
      </c>
      <c r="E157" s="96">
        <f t="shared" si="4"/>
        <v>330</v>
      </c>
      <c r="F157" s="57"/>
      <c r="G157" s="57">
        <f t="shared" si="5"/>
        <v>0</v>
      </c>
    </row>
    <row r="158" spans="1:7" s="28" customFormat="1" ht="16.149999999999999" customHeight="1">
      <c r="A158" s="6" t="s">
        <v>120</v>
      </c>
      <c r="B158" s="18" t="s">
        <v>182</v>
      </c>
      <c r="C158" s="7"/>
      <c r="D158" s="56">
        <v>2.6</v>
      </c>
      <c r="E158" s="96">
        <f t="shared" si="4"/>
        <v>286</v>
      </c>
      <c r="F158" s="57"/>
      <c r="G158" s="57">
        <f t="shared" si="5"/>
        <v>0</v>
      </c>
    </row>
    <row r="159" spans="1:7" s="29" customFormat="1" ht="16.149999999999999" customHeight="1">
      <c r="A159" s="13" t="s">
        <v>124</v>
      </c>
      <c r="B159" s="18" t="s">
        <v>182</v>
      </c>
      <c r="C159" s="12"/>
      <c r="D159" s="56">
        <v>2.6</v>
      </c>
      <c r="E159" s="96">
        <f t="shared" si="4"/>
        <v>286</v>
      </c>
      <c r="F159" s="57"/>
      <c r="G159" s="57">
        <f t="shared" si="5"/>
        <v>0</v>
      </c>
    </row>
    <row r="160" spans="1:7" s="28" customFormat="1" ht="16.149999999999999" customHeight="1">
      <c r="A160" s="8" t="s">
        <v>123</v>
      </c>
      <c r="B160" s="18" t="s">
        <v>182</v>
      </c>
      <c r="C160" s="18"/>
      <c r="D160" s="56">
        <v>2.6</v>
      </c>
      <c r="E160" s="96">
        <f t="shared" si="4"/>
        <v>286</v>
      </c>
      <c r="F160" s="57"/>
      <c r="G160" s="57">
        <f t="shared" si="5"/>
        <v>0</v>
      </c>
    </row>
    <row r="161" spans="1:7" s="28" customFormat="1" ht="16.149999999999999" customHeight="1">
      <c r="A161" s="19" t="s">
        <v>81</v>
      </c>
      <c r="B161" s="18" t="s">
        <v>182</v>
      </c>
      <c r="C161" s="7"/>
      <c r="D161" s="56">
        <v>2.6</v>
      </c>
      <c r="E161" s="96">
        <f t="shared" si="4"/>
        <v>286</v>
      </c>
      <c r="F161" s="57"/>
      <c r="G161" s="57">
        <f t="shared" si="5"/>
        <v>0</v>
      </c>
    </row>
    <row r="162" spans="1:7" s="26" customFormat="1" ht="16.149999999999999" customHeight="1">
      <c r="A162" s="6" t="s">
        <v>18</v>
      </c>
      <c r="B162" s="18" t="s">
        <v>182</v>
      </c>
      <c r="C162" s="7"/>
      <c r="D162" s="56">
        <v>2.2999999999999998</v>
      </c>
      <c r="E162" s="96">
        <f t="shared" si="4"/>
        <v>252.99999999999997</v>
      </c>
      <c r="F162" s="57"/>
      <c r="G162" s="57">
        <f t="shared" si="5"/>
        <v>0</v>
      </c>
    </row>
    <row r="163" spans="1:7" s="28" customFormat="1" ht="16.149999999999999" customHeight="1">
      <c r="A163" s="10" t="s">
        <v>90</v>
      </c>
      <c r="B163" s="18" t="s">
        <v>182</v>
      </c>
      <c r="C163" s="12"/>
      <c r="D163" s="61">
        <v>4.5</v>
      </c>
      <c r="E163" s="96">
        <f t="shared" si="4"/>
        <v>495</v>
      </c>
      <c r="F163" s="57"/>
      <c r="G163" s="57">
        <f t="shared" si="5"/>
        <v>0</v>
      </c>
    </row>
    <row r="164" spans="1:7" s="26" customFormat="1" ht="16.149999999999999" customHeight="1">
      <c r="A164" s="8" t="s">
        <v>20</v>
      </c>
      <c r="B164" s="18" t="s">
        <v>182</v>
      </c>
      <c r="C164" s="18"/>
      <c r="D164" s="56">
        <v>2.7</v>
      </c>
      <c r="E164" s="96">
        <f t="shared" si="4"/>
        <v>297</v>
      </c>
      <c r="F164" s="57"/>
      <c r="G164" s="57">
        <f t="shared" si="5"/>
        <v>0</v>
      </c>
    </row>
    <row r="165" spans="1:7" s="26" customFormat="1" ht="16.149999999999999" customHeight="1">
      <c r="A165" s="8" t="s">
        <v>113</v>
      </c>
      <c r="B165" s="18" t="s">
        <v>182</v>
      </c>
      <c r="C165" s="18"/>
      <c r="D165" s="56">
        <v>3</v>
      </c>
      <c r="E165" s="96">
        <f t="shared" si="4"/>
        <v>330</v>
      </c>
      <c r="F165" s="57"/>
      <c r="G165" s="57">
        <f t="shared" si="5"/>
        <v>0</v>
      </c>
    </row>
    <row r="166" spans="1:7" s="26" customFormat="1" ht="16.149999999999999" customHeight="1">
      <c r="A166" s="8" t="s">
        <v>27</v>
      </c>
      <c r="B166" s="18" t="s">
        <v>182</v>
      </c>
      <c r="C166" s="18"/>
      <c r="D166" s="56">
        <v>2.6</v>
      </c>
      <c r="E166" s="96">
        <f t="shared" si="4"/>
        <v>286</v>
      </c>
      <c r="F166" s="57"/>
      <c r="G166" s="57">
        <f t="shared" si="5"/>
        <v>0</v>
      </c>
    </row>
    <row r="167" spans="1:7" s="26" customFormat="1" ht="16.149999999999999" customHeight="1">
      <c r="A167" s="6" t="s">
        <v>15</v>
      </c>
      <c r="B167" s="18" t="s">
        <v>182</v>
      </c>
      <c r="C167" s="7"/>
      <c r="D167" s="56">
        <v>3.3</v>
      </c>
      <c r="E167" s="96">
        <f t="shared" si="4"/>
        <v>363</v>
      </c>
      <c r="F167" s="57"/>
      <c r="G167" s="57">
        <f t="shared" si="5"/>
        <v>0</v>
      </c>
    </row>
    <row r="168" spans="1:7" s="26" customFormat="1" ht="16.149999999999999" customHeight="1">
      <c r="A168" s="8" t="s">
        <v>14</v>
      </c>
      <c r="B168" s="18" t="s">
        <v>182</v>
      </c>
      <c r="C168" s="18"/>
      <c r="D168" s="56">
        <v>2.6</v>
      </c>
      <c r="E168" s="96">
        <f t="shared" si="4"/>
        <v>286</v>
      </c>
      <c r="F168" s="57"/>
      <c r="G168" s="57">
        <f t="shared" si="5"/>
        <v>0</v>
      </c>
    </row>
    <row r="169" spans="1:7" s="26" customFormat="1" ht="16.149999999999999" customHeight="1">
      <c r="A169" s="8" t="s">
        <v>71</v>
      </c>
      <c r="B169" s="18" t="s">
        <v>182</v>
      </c>
      <c r="C169" s="18"/>
      <c r="D169" s="56">
        <v>4.5</v>
      </c>
      <c r="E169" s="96">
        <f t="shared" si="4"/>
        <v>495</v>
      </c>
      <c r="F169" s="57"/>
      <c r="G169" s="57">
        <f t="shared" si="5"/>
        <v>0</v>
      </c>
    </row>
    <row r="170" spans="1:7" s="26" customFormat="1" ht="16.149999999999999" customHeight="1">
      <c r="A170" s="8" t="s">
        <v>70</v>
      </c>
      <c r="B170" s="18" t="s">
        <v>182</v>
      </c>
      <c r="C170" s="18"/>
      <c r="D170" s="56">
        <v>4.5</v>
      </c>
      <c r="E170" s="96">
        <f t="shared" si="4"/>
        <v>495</v>
      </c>
      <c r="F170" s="57"/>
      <c r="G170" s="57">
        <f t="shared" si="5"/>
        <v>0</v>
      </c>
    </row>
    <row r="171" spans="1:7" s="26" customFormat="1" ht="16.149999999999999" customHeight="1">
      <c r="A171" s="8" t="s">
        <v>69</v>
      </c>
      <c r="B171" s="18" t="s">
        <v>182</v>
      </c>
      <c r="C171" s="18"/>
      <c r="D171" s="56">
        <v>4.5</v>
      </c>
      <c r="E171" s="96">
        <f t="shared" si="4"/>
        <v>495</v>
      </c>
      <c r="F171" s="57"/>
      <c r="G171" s="57">
        <f t="shared" si="5"/>
        <v>0</v>
      </c>
    </row>
    <row r="172" spans="1:7" s="26" customFormat="1" ht="16.149999999999999" customHeight="1">
      <c r="A172" s="8" t="s">
        <v>68</v>
      </c>
      <c r="B172" s="18" t="s">
        <v>182</v>
      </c>
      <c r="C172" s="18"/>
      <c r="D172" s="56">
        <v>4.5</v>
      </c>
      <c r="E172" s="96">
        <f t="shared" si="4"/>
        <v>495</v>
      </c>
      <c r="F172" s="57"/>
      <c r="G172" s="57">
        <f t="shared" si="5"/>
        <v>0</v>
      </c>
    </row>
    <row r="173" spans="1:7" s="26" customFormat="1" ht="16.149999999999999" customHeight="1">
      <c r="A173" s="8" t="s">
        <v>67</v>
      </c>
      <c r="B173" s="18" t="s">
        <v>182</v>
      </c>
      <c r="C173" s="18"/>
      <c r="D173" s="56">
        <v>4.5</v>
      </c>
      <c r="E173" s="96">
        <f t="shared" si="4"/>
        <v>495</v>
      </c>
      <c r="F173" s="57"/>
      <c r="G173" s="57">
        <f t="shared" si="5"/>
        <v>0</v>
      </c>
    </row>
    <row r="174" spans="1:7" s="26" customFormat="1" ht="16.149999999999999" customHeight="1">
      <c r="A174" s="8" t="s">
        <v>66</v>
      </c>
      <c r="B174" s="18" t="s">
        <v>182</v>
      </c>
      <c r="C174" s="18"/>
      <c r="D174" s="56">
        <v>4.5</v>
      </c>
      <c r="E174" s="96">
        <f t="shared" si="4"/>
        <v>495</v>
      </c>
      <c r="F174" s="57"/>
      <c r="G174" s="57">
        <f t="shared" si="5"/>
        <v>0</v>
      </c>
    </row>
    <row r="175" spans="1:7" s="26" customFormat="1" ht="16.149999999999999" customHeight="1">
      <c r="A175" s="8" t="s">
        <v>65</v>
      </c>
      <c r="B175" s="18" t="s">
        <v>182</v>
      </c>
      <c r="C175" s="18"/>
      <c r="D175" s="56">
        <v>4.5</v>
      </c>
      <c r="E175" s="96">
        <f t="shared" si="4"/>
        <v>495</v>
      </c>
      <c r="F175" s="57"/>
      <c r="G175" s="57">
        <f t="shared" si="5"/>
        <v>0</v>
      </c>
    </row>
    <row r="176" spans="1:7" s="26" customFormat="1" ht="16.149999999999999" customHeight="1">
      <c r="A176" s="8" t="s">
        <v>64</v>
      </c>
      <c r="B176" s="18" t="s">
        <v>182</v>
      </c>
      <c r="C176" s="18"/>
      <c r="D176" s="56">
        <v>4.5</v>
      </c>
      <c r="E176" s="96">
        <f t="shared" ref="E176:E194" si="6">D176*110</f>
        <v>495</v>
      </c>
      <c r="F176" s="57"/>
      <c r="G176" s="57">
        <f t="shared" ref="G176:G194" si="7">F176*E176</f>
        <v>0</v>
      </c>
    </row>
    <row r="177" spans="1:7" s="26" customFormat="1" ht="16.149999999999999" customHeight="1">
      <c r="A177" s="8" t="s">
        <v>63</v>
      </c>
      <c r="B177" s="18" t="s">
        <v>182</v>
      </c>
      <c r="C177" s="18"/>
      <c r="D177" s="56">
        <v>4.5</v>
      </c>
      <c r="E177" s="96">
        <f t="shared" si="6"/>
        <v>495</v>
      </c>
      <c r="F177" s="57"/>
      <c r="G177" s="57">
        <f t="shared" si="7"/>
        <v>0</v>
      </c>
    </row>
    <row r="178" spans="1:7" s="26" customFormat="1" ht="16.149999999999999" customHeight="1">
      <c r="A178" s="8" t="s">
        <v>51</v>
      </c>
      <c r="B178" s="18" t="s">
        <v>182</v>
      </c>
      <c r="C178" s="18"/>
      <c r="D178" s="56">
        <v>4.5</v>
      </c>
      <c r="E178" s="96">
        <f t="shared" si="6"/>
        <v>495</v>
      </c>
      <c r="F178" s="57"/>
      <c r="G178" s="57">
        <f t="shared" si="7"/>
        <v>0</v>
      </c>
    </row>
    <row r="179" spans="1:7" s="26" customFormat="1" ht="16.149999999999999" customHeight="1">
      <c r="A179" s="20" t="s">
        <v>43</v>
      </c>
      <c r="B179" s="18" t="s">
        <v>182</v>
      </c>
      <c r="C179" s="21"/>
      <c r="D179" s="56">
        <v>2.2999999999999998</v>
      </c>
      <c r="E179" s="96">
        <f t="shared" si="6"/>
        <v>252.99999999999997</v>
      </c>
      <c r="F179" s="57"/>
      <c r="G179" s="57">
        <f t="shared" si="7"/>
        <v>0</v>
      </c>
    </row>
    <row r="180" spans="1:7" s="28" customFormat="1" ht="16.149999999999999" customHeight="1">
      <c r="A180" s="15" t="s">
        <v>122</v>
      </c>
      <c r="B180" s="18" t="s">
        <v>182</v>
      </c>
      <c r="C180" s="51"/>
      <c r="D180" s="56">
        <v>3</v>
      </c>
      <c r="E180" s="96">
        <f t="shared" si="6"/>
        <v>330</v>
      </c>
      <c r="F180" s="57"/>
      <c r="G180" s="57">
        <f t="shared" si="7"/>
        <v>0</v>
      </c>
    </row>
    <row r="181" spans="1:7" s="26" customFormat="1" ht="16.149999999999999" customHeight="1">
      <c r="A181" s="6" t="s">
        <v>16</v>
      </c>
      <c r="B181" s="18" t="s">
        <v>182</v>
      </c>
      <c r="C181" s="7"/>
      <c r="D181" s="56">
        <v>2.6</v>
      </c>
      <c r="E181" s="96">
        <f t="shared" si="6"/>
        <v>286</v>
      </c>
      <c r="F181" s="57"/>
      <c r="G181" s="57">
        <f t="shared" si="7"/>
        <v>0</v>
      </c>
    </row>
    <row r="182" spans="1:7" s="26" customFormat="1" ht="16.149999999999999" customHeight="1">
      <c r="A182" s="52" t="s">
        <v>100</v>
      </c>
      <c r="B182" s="18" t="s">
        <v>182</v>
      </c>
      <c r="C182" s="12"/>
      <c r="D182" s="56">
        <v>2.6</v>
      </c>
      <c r="E182" s="96">
        <f t="shared" si="6"/>
        <v>286</v>
      </c>
      <c r="F182" s="57"/>
      <c r="G182" s="57">
        <f t="shared" si="7"/>
        <v>0</v>
      </c>
    </row>
    <row r="183" spans="1:7" s="26" customFormat="1" ht="16.149999999999999" customHeight="1">
      <c r="A183" s="52" t="s">
        <v>28</v>
      </c>
      <c r="B183" s="18" t="s">
        <v>182</v>
      </c>
      <c r="C183" s="12"/>
      <c r="D183" s="56">
        <v>2.6</v>
      </c>
      <c r="E183" s="96">
        <f t="shared" si="6"/>
        <v>286</v>
      </c>
      <c r="F183" s="57"/>
      <c r="G183" s="57">
        <f t="shared" si="7"/>
        <v>0</v>
      </c>
    </row>
    <row r="184" spans="1:7" s="26" customFormat="1" ht="16.149999999999999" customHeight="1">
      <c r="A184" s="20" t="s">
        <v>42</v>
      </c>
      <c r="B184" s="18" t="s">
        <v>182</v>
      </c>
      <c r="C184" s="12"/>
      <c r="D184" s="61">
        <v>2.6</v>
      </c>
      <c r="E184" s="96">
        <f t="shared" si="6"/>
        <v>286</v>
      </c>
      <c r="F184" s="57"/>
      <c r="G184" s="57">
        <f t="shared" si="7"/>
        <v>0</v>
      </c>
    </row>
    <row r="185" spans="1:7" s="28" customFormat="1" ht="16.149999999999999" customHeight="1">
      <c r="A185" s="6" t="s">
        <v>103</v>
      </c>
      <c r="B185" s="7" t="s">
        <v>96</v>
      </c>
      <c r="C185" s="7"/>
      <c r="D185" s="56">
        <v>2.6</v>
      </c>
      <c r="E185" s="96">
        <f t="shared" si="6"/>
        <v>286</v>
      </c>
      <c r="F185" s="57"/>
      <c r="G185" s="57">
        <f t="shared" si="7"/>
        <v>0</v>
      </c>
    </row>
    <row r="186" spans="1:7" s="26" customFormat="1" ht="16.149999999999999" customHeight="1">
      <c r="A186" s="6" t="s">
        <v>79</v>
      </c>
      <c r="B186" s="18" t="s">
        <v>182</v>
      </c>
      <c r="C186" s="7"/>
      <c r="D186" s="56">
        <v>2.6</v>
      </c>
      <c r="E186" s="96">
        <f t="shared" si="6"/>
        <v>286</v>
      </c>
      <c r="F186" s="57"/>
      <c r="G186" s="57">
        <f t="shared" si="7"/>
        <v>0</v>
      </c>
    </row>
    <row r="187" spans="1:7" s="26" customFormat="1" ht="16.149999999999999" customHeight="1">
      <c r="A187" s="6" t="s">
        <v>104</v>
      </c>
      <c r="B187" s="18" t="s">
        <v>182</v>
      </c>
      <c r="C187" s="7"/>
      <c r="D187" s="56">
        <v>2.6</v>
      </c>
      <c r="E187" s="96">
        <f t="shared" si="6"/>
        <v>286</v>
      </c>
      <c r="F187" s="57"/>
      <c r="G187" s="57">
        <f t="shared" si="7"/>
        <v>0</v>
      </c>
    </row>
    <row r="188" spans="1:7" s="26" customFormat="1" ht="16.149999999999999" customHeight="1">
      <c r="A188" s="6" t="s">
        <v>32</v>
      </c>
      <c r="B188" s="18" t="s">
        <v>182</v>
      </c>
      <c r="C188" s="7"/>
      <c r="D188" s="56">
        <v>2.6</v>
      </c>
      <c r="E188" s="96">
        <f t="shared" si="6"/>
        <v>286</v>
      </c>
      <c r="F188" s="57"/>
      <c r="G188" s="57">
        <f t="shared" si="7"/>
        <v>0</v>
      </c>
    </row>
    <row r="189" spans="1:7" s="26" customFormat="1" ht="16.149999999999999" customHeight="1">
      <c r="A189" s="43" t="s">
        <v>9</v>
      </c>
      <c r="B189" s="18" t="s">
        <v>182</v>
      </c>
      <c r="C189" s="18"/>
      <c r="D189" s="56">
        <v>2.6</v>
      </c>
      <c r="E189" s="96">
        <f t="shared" si="6"/>
        <v>286</v>
      </c>
      <c r="F189" s="57"/>
      <c r="G189" s="57">
        <f t="shared" si="7"/>
        <v>0</v>
      </c>
    </row>
    <row r="190" spans="1:7" s="26" customFormat="1" ht="16.149999999999999" customHeight="1">
      <c r="A190" s="6" t="s">
        <v>29</v>
      </c>
      <c r="B190" s="18" t="s">
        <v>182</v>
      </c>
      <c r="C190" s="53"/>
      <c r="D190" s="56">
        <v>2.6</v>
      </c>
      <c r="E190" s="96">
        <f t="shared" si="6"/>
        <v>286</v>
      </c>
      <c r="F190" s="57"/>
      <c r="G190" s="57">
        <f t="shared" si="7"/>
        <v>0</v>
      </c>
    </row>
    <row r="191" spans="1:7" s="26" customFormat="1" ht="16.149999999999999" customHeight="1">
      <c r="A191" s="43" t="s">
        <v>30</v>
      </c>
      <c r="B191" s="18" t="s">
        <v>182</v>
      </c>
      <c r="C191" s="18"/>
      <c r="D191" s="56">
        <v>2.6</v>
      </c>
      <c r="E191" s="96">
        <f t="shared" si="6"/>
        <v>286</v>
      </c>
      <c r="F191" s="57"/>
      <c r="G191" s="57">
        <f t="shared" si="7"/>
        <v>0</v>
      </c>
    </row>
    <row r="192" spans="1:7" s="22" customFormat="1" ht="16.149999999999999" customHeight="1">
      <c r="A192" s="6" t="s">
        <v>114</v>
      </c>
      <c r="B192" s="18" t="s">
        <v>182</v>
      </c>
      <c r="C192" s="12"/>
      <c r="D192" s="56">
        <v>2.2999999999999998</v>
      </c>
      <c r="E192" s="96">
        <f t="shared" si="6"/>
        <v>252.99999999999997</v>
      </c>
      <c r="F192" s="57"/>
      <c r="G192" s="57">
        <f t="shared" si="7"/>
        <v>0</v>
      </c>
    </row>
    <row r="193" spans="1:7" s="22" customFormat="1" ht="16.149999999999999" customHeight="1">
      <c r="A193" s="6" t="s">
        <v>189</v>
      </c>
      <c r="B193" s="18" t="s">
        <v>177</v>
      </c>
      <c r="C193" s="12" t="s">
        <v>139</v>
      </c>
      <c r="D193" s="56">
        <v>16.5</v>
      </c>
      <c r="E193" s="96">
        <f t="shared" si="6"/>
        <v>1815</v>
      </c>
      <c r="F193" s="57"/>
      <c r="G193" s="57">
        <f t="shared" si="7"/>
        <v>0</v>
      </c>
    </row>
    <row r="194" spans="1:7" s="22" customFormat="1" ht="16.149999999999999" customHeight="1">
      <c r="A194" s="6" t="s">
        <v>189</v>
      </c>
      <c r="B194" s="18" t="s">
        <v>181</v>
      </c>
      <c r="C194" s="12" t="s">
        <v>150</v>
      </c>
      <c r="D194" s="56">
        <v>26</v>
      </c>
      <c r="E194" s="96">
        <f t="shared" si="6"/>
        <v>2860</v>
      </c>
      <c r="F194" s="57"/>
      <c r="G194" s="57">
        <f t="shared" si="7"/>
        <v>0</v>
      </c>
    </row>
    <row r="195" spans="1:7" s="4" customFormat="1" ht="18" hidden="1">
      <c r="A195" s="66"/>
      <c r="B195" s="66"/>
      <c r="C195" s="66"/>
      <c r="D195" s="66"/>
      <c r="E195" s="90"/>
      <c r="F195" s="54"/>
      <c r="G195" s="57">
        <f t="shared" ref="G145:G195" si="8">F195*D195</f>
        <v>0</v>
      </c>
    </row>
    <row r="197" spans="1:7">
      <c r="F197" s="54" t="s">
        <v>187</v>
      </c>
      <c r="G197" s="57">
        <f>SUM(G17:G196)</f>
        <v>0</v>
      </c>
    </row>
    <row r="198" spans="1:7">
      <c r="A198" s="91" t="s">
        <v>201</v>
      </c>
      <c r="B198" s="92"/>
      <c r="C198" s="92"/>
      <c r="D198" s="92"/>
      <c r="E198" s="92"/>
      <c r="F198" s="92"/>
      <c r="G198" s="92"/>
    </row>
    <row r="199" spans="1:7" ht="26.25" customHeight="1">
      <c r="A199" s="92"/>
      <c r="B199" s="92"/>
      <c r="C199" s="92"/>
      <c r="D199" s="92"/>
      <c r="E199" s="92"/>
      <c r="F199" s="92"/>
      <c r="G199" s="92"/>
    </row>
  </sheetData>
  <sortState ref="A44:I55">
    <sortCondition ref="A44"/>
  </sortState>
  <mergeCells count="10">
    <mergeCell ref="A198:G199"/>
    <mergeCell ref="A195:D195"/>
    <mergeCell ref="B9:D9"/>
    <mergeCell ref="B10:D10"/>
    <mergeCell ref="B11:D13"/>
    <mergeCell ref="A110:D110"/>
    <mergeCell ref="A64:D64"/>
    <mergeCell ref="A15:D15"/>
    <mergeCell ref="A14:D14"/>
    <mergeCell ref="A11:A13"/>
  </mergeCells>
  <hyperlinks>
    <hyperlink ref="B9" r:id="rId1" display="manager-zelrai@tut.by" xr:uid="{00000000-0004-0000-0000-000000000000}"/>
    <hyperlink ref="B10" r:id="rId2" xr:uid="{5456AC62-1599-40FB-81F7-1ECD51C855BE}"/>
  </hyperlinks>
  <pageMargins left="0.23622047244094491" right="0.23622047244094491" top="0.55118110236220474" bottom="0.74803149606299213" header="0.31496062992125984" footer="0.31496062992125984"/>
  <pageSetup paperSize="9" scale="5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зр</cp:lastModifiedBy>
  <cp:lastPrinted>2020-08-19T12:31:43Z</cp:lastPrinted>
  <dcterms:created xsi:type="dcterms:W3CDTF">2018-06-29T10:59:28Z</dcterms:created>
  <dcterms:modified xsi:type="dcterms:W3CDTF">2022-03-21T07:05:02Z</dcterms:modified>
</cp:coreProperties>
</file>