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Садовая весна 2025\"/>
    </mc:Choice>
  </mc:AlternateContent>
  <bookViews>
    <workbookView xWindow="0" yWindow="0" windowWidth="17256" windowHeight="5772"/>
  </bookViews>
  <sheets>
    <sheet name="Лист1" sheetId="1" r:id="rId1"/>
    <sheet name="Лист2" sheetId="2" r:id="rId2"/>
  </sheets>
  <definedNames>
    <definedName name="_xlnm._FilterDatabase" localSheetId="0" hidden="1">Лист1!$B$133:$H$897</definedName>
    <definedName name="_xlnm.Print_Area" localSheetId="0">Лист1!$B$1:$H$897</definedName>
  </definedNames>
  <calcPr calcId="162913"/>
</workbook>
</file>

<file path=xl/calcChain.xml><?xml version="1.0" encoding="utf-8"?>
<calcChain xmlns="http://schemas.openxmlformats.org/spreadsheetml/2006/main">
  <c r="H230" i="1" l="1"/>
  <c r="H227" i="1"/>
  <c r="H858" i="1" l="1"/>
  <c r="H637" i="1"/>
  <c r="H542" i="1"/>
  <c r="H219" i="1"/>
  <c r="H102" i="1"/>
  <c r="H110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21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714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13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74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3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1" i="1"/>
  <c r="F9" i="1"/>
  <c r="F8" i="1"/>
  <c r="H268" i="1" l="1"/>
  <c r="H264" i="1"/>
  <c r="H715" i="1" l="1"/>
  <c r="H721" i="1"/>
  <c r="H724" i="1" l="1"/>
  <c r="H778" i="1" l="1"/>
  <c r="H790" i="1"/>
  <c r="H811" i="1" l="1"/>
  <c r="H787" i="1" l="1"/>
  <c r="H754" i="1"/>
  <c r="H611" i="1"/>
  <c r="H714" i="1" l="1"/>
  <c r="H263" i="1"/>
  <c r="H797" i="1" l="1"/>
  <c r="H759" i="1" l="1"/>
  <c r="H487" i="1" l="1"/>
  <c r="H608" i="1" l="1"/>
  <c r="H372" i="1"/>
  <c r="H628" i="1"/>
  <c r="H837" i="1"/>
  <c r="H881" i="1"/>
  <c r="H880" i="1"/>
  <c r="H872" i="1"/>
  <c r="H344" i="1"/>
  <c r="H175" i="1"/>
  <c r="H90" i="1" l="1"/>
  <c r="H311" i="1"/>
  <c r="H56" i="1"/>
  <c r="H247" i="1"/>
  <c r="H873" i="1" l="1"/>
  <c r="H711" i="1"/>
  <c r="H675" i="1"/>
  <c r="H654" i="1"/>
  <c r="H699" i="1"/>
  <c r="H224" i="1" l="1"/>
  <c r="H252" i="1"/>
  <c r="H655" i="1"/>
  <c r="H236" i="1"/>
  <c r="H895" i="1" l="1"/>
  <c r="H673" i="1"/>
  <c r="H237" i="1"/>
  <c r="H307" i="1"/>
  <c r="H664" i="1"/>
  <c r="H302" i="1"/>
  <c r="H281" i="1"/>
  <c r="H346" i="1"/>
  <c r="H324" i="1"/>
  <c r="H635" i="1"/>
  <c r="H254" i="1" l="1"/>
  <c r="H631" i="1"/>
  <c r="H423" i="1"/>
  <c r="H549" i="1"/>
  <c r="H540" i="1"/>
  <c r="H463" i="1"/>
  <c r="H413" i="1" l="1"/>
  <c r="H630" i="1"/>
  <c r="H416" i="1"/>
  <c r="H603" i="1"/>
  <c r="H495" i="1"/>
  <c r="H568" i="1"/>
  <c r="H559" i="1"/>
  <c r="H415" i="1"/>
  <c r="H410" i="1"/>
  <c r="H493" i="1"/>
  <c r="H529" i="1" l="1"/>
  <c r="H541" i="1"/>
  <c r="H604" i="1"/>
  <c r="H408" i="1"/>
  <c r="H625" i="1"/>
  <c r="H465" i="1"/>
  <c r="H585" i="1"/>
  <c r="H417" i="1"/>
  <c r="H215" i="1"/>
  <c r="H216" i="1"/>
  <c r="H146" i="1"/>
  <c r="H139" i="1"/>
  <c r="H579" i="1" l="1"/>
  <c r="H538" i="1"/>
  <c r="H188" i="1"/>
  <c r="H173" i="1"/>
  <c r="H234" i="1"/>
  <c r="H738" i="1"/>
  <c r="H267" i="1" l="1"/>
  <c r="H618" i="1"/>
  <c r="H189" i="1" l="1"/>
  <c r="H431" i="1" l="1"/>
  <c r="H494" i="1"/>
  <c r="H468" i="1"/>
  <c r="H610" i="1"/>
  <c r="H213" i="1"/>
  <c r="H373" i="1"/>
  <c r="H464" i="1" l="1"/>
  <c r="H519" i="1"/>
  <c r="H867" i="1"/>
  <c r="H863" i="1"/>
  <c r="H861" i="1"/>
  <c r="H866" i="1"/>
  <c r="H182" i="1"/>
  <c r="H624" i="1"/>
  <c r="H208" i="1"/>
  <c r="H418" i="1"/>
  <c r="H158" i="1"/>
  <c r="H186" i="1"/>
  <c r="H193" i="1"/>
  <c r="H163" i="1"/>
  <c r="H164" i="1"/>
  <c r="H44" i="1" l="1"/>
  <c r="H50" i="1"/>
  <c r="H38" i="1"/>
  <c r="H40" i="1"/>
  <c r="H399" i="1" l="1"/>
  <c r="H16" i="1"/>
  <c r="H300" i="1"/>
  <c r="H15" i="1" l="1"/>
  <c r="H61" i="1"/>
  <c r="H67" i="1"/>
  <c r="H71" i="1"/>
  <c r="H31" i="1"/>
  <c r="H288" i="1"/>
  <c r="H59" i="1"/>
  <c r="H669" i="1"/>
  <c r="H835" i="1"/>
  <c r="H836" i="1"/>
  <c r="H672" i="1"/>
  <c r="H705" i="1"/>
  <c r="H66" i="1"/>
  <c r="H65" i="1"/>
  <c r="H697" i="1"/>
  <c r="H668" i="1"/>
  <c r="H229" i="1"/>
  <c r="H644" i="1"/>
  <c r="H450" i="1"/>
  <c r="H451" i="1"/>
  <c r="H124" i="1"/>
  <c r="H117" i="1"/>
  <c r="H111" i="1"/>
  <c r="H108" i="1" l="1"/>
  <c r="H121" i="1"/>
  <c r="H78" i="1"/>
  <c r="H690" i="1" l="1"/>
  <c r="H125" i="1"/>
  <c r="H107" i="1"/>
  <c r="H106" i="1"/>
  <c r="H127" i="1"/>
  <c r="H242" i="1"/>
  <c r="H387" i="1" l="1"/>
  <c r="H360" i="1"/>
  <c r="H576" i="1"/>
  <c r="H180" i="1"/>
  <c r="H546" i="1"/>
  <c r="H196" i="1" l="1"/>
  <c r="H187" i="1"/>
  <c r="H225" i="1"/>
  <c r="H729" i="1" l="1"/>
  <c r="H199" i="1" l="1"/>
  <c r="H299" i="1" l="1"/>
  <c r="H318" i="1"/>
  <c r="H363" i="1"/>
  <c r="H356" i="1"/>
  <c r="H349" i="1"/>
  <c r="H348" i="1"/>
  <c r="H331" i="1"/>
  <c r="H293" i="1"/>
  <c r="H289" i="1"/>
  <c r="H200" i="1"/>
  <c r="H190" i="1"/>
  <c r="H181" i="1"/>
  <c r="H167" i="1"/>
  <c r="H161" i="1"/>
  <c r="H137" i="1"/>
  <c r="H60" i="1"/>
  <c r="H54" i="1"/>
  <c r="H62" i="1"/>
  <c r="H63" i="1"/>
  <c r="H49" i="1" l="1"/>
  <c r="H807" i="1" l="1"/>
  <c r="H343" i="1" l="1"/>
  <c r="H821" i="1" l="1"/>
  <c r="H832" i="1"/>
  <c r="H870" i="1" l="1"/>
  <c r="H869" i="1"/>
  <c r="H859" i="1"/>
  <c r="H662" i="1"/>
  <c r="H700" i="1"/>
  <c r="H696" i="1"/>
  <c r="H684" i="1"/>
  <c r="H670" i="1"/>
  <c r="H667" i="1"/>
  <c r="H656" i="1"/>
  <c r="H660" i="1"/>
  <c r="H646" i="1"/>
  <c r="H638" i="1"/>
  <c r="H627" i="1"/>
  <c r="H578" i="1"/>
  <c r="H575" i="1"/>
  <c r="H562" i="1"/>
  <c r="H537" i="1"/>
  <c r="H531" i="1"/>
  <c r="H530" i="1"/>
  <c r="H501" i="1"/>
  <c r="H483" i="1"/>
  <c r="H480" i="1"/>
  <c r="H453" i="1"/>
  <c r="H444" i="1"/>
  <c r="H440" i="1"/>
  <c r="H411" i="1"/>
  <c r="H379" i="1"/>
  <c r="H321" i="1"/>
  <c r="H313" i="1"/>
  <c r="H284" i="1"/>
  <c r="H251" i="1"/>
  <c r="H245" i="1"/>
  <c r="H244" i="1"/>
  <c r="H246" i="1"/>
  <c r="H241" i="1"/>
  <c r="H223" i="1"/>
  <c r="H210" i="1"/>
  <c r="H202" i="1"/>
  <c r="H194" i="1"/>
  <c r="H602" i="1" l="1"/>
  <c r="H584" i="1" l="1"/>
  <c r="H617" i="1"/>
  <c r="H419" i="1"/>
  <c r="H469" i="1" l="1"/>
  <c r="H470" i="1"/>
  <c r="H457" i="1" l="1"/>
  <c r="H136" i="1" l="1"/>
  <c r="H142" i="1" l="1"/>
  <c r="H891" i="1" l="1"/>
  <c r="H889" i="1"/>
  <c r="H888" i="1"/>
  <c r="H887" i="1"/>
  <c r="H886" i="1"/>
  <c r="H885" i="1"/>
  <c r="H884" i="1"/>
  <c r="H883" i="1"/>
  <c r="H882" i="1"/>
  <c r="H878" i="1"/>
  <c r="H877" i="1"/>
  <c r="H876" i="1"/>
  <c r="H875" i="1"/>
  <c r="H871" i="1"/>
  <c r="H852" i="1"/>
  <c r="H842" i="1"/>
  <c r="H841" i="1"/>
  <c r="H856" i="1"/>
  <c r="H854" i="1"/>
  <c r="H853" i="1"/>
  <c r="H851" i="1"/>
  <c r="H850" i="1"/>
  <c r="H849" i="1"/>
  <c r="H848" i="1"/>
  <c r="H844" i="1"/>
  <c r="H840" i="1"/>
  <c r="H839" i="1"/>
  <c r="H838" i="1"/>
  <c r="H834" i="1"/>
  <c r="H831" i="1"/>
  <c r="H830" i="1"/>
  <c r="H829" i="1"/>
  <c r="H828" i="1"/>
  <c r="H827" i="1"/>
  <c r="H826" i="1"/>
  <c r="H825" i="1"/>
  <c r="H824" i="1"/>
  <c r="H823" i="1"/>
  <c r="H822" i="1"/>
  <c r="H676" i="1"/>
  <c r="H640" i="1"/>
  <c r="H619" i="1"/>
  <c r="H598" i="1"/>
  <c r="H592" i="1"/>
  <c r="H590" i="1"/>
  <c r="H582" i="1"/>
  <c r="H569" i="1"/>
  <c r="H560" i="1"/>
  <c r="H532" i="1"/>
  <c r="H485" i="1"/>
  <c r="H479" i="1"/>
  <c r="H474" i="1"/>
  <c r="H471" i="1"/>
  <c r="H467" i="1"/>
  <c r="H462" i="1"/>
  <c r="H449" i="1"/>
  <c r="H443" i="1"/>
  <c r="H436" i="1"/>
  <c r="H404" i="1"/>
  <c r="H403" i="1"/>
  <c r="H400" i="1"/>
  <c r="H380" i="1"/>
  <c r="H370" i="1"/>
  <c r="H369" i="1"/>
  <c r="H365" i="1"/>
  <c r="H358" i="1"/>
  <c r="H353" i="1"/>
  <c r="H350" i="1"/>
  <c r="H347" i="1"/>
  <c r="H345" i="1"/>
  <c r="H340" i="1"/>
  <c r="H338" i="1"/>
  <c r="H334" i="1"/>
  <c r="H332" i="1"/>
  <c r="H329" i="1"/>
  <c r="H322" i="1"/>
  <c r="H306" i="1"/>
  <c r="H304" i="1"/>
  <c r="H301" i="1"/>
  <c r="H297" i="1"/>
  <c r="H294" i="1"/>
  <c r="H291" i="1" l="1"/>
  <c r="H287" i="1"/>
  <c r="H286" i="1"/>
  <c r="H277" i="1"/>
  <c r="H235" i="1"/>
  <c r="H226" i="1"/>
  <c r="H220" i="1"/>
  <c r="H204" i="1"/>
  <c r="H203" i="1"/>
  <c r="H178" i="1"/>
  <c r="H174" i="1"/>
  <c r="H171" i="1"/>
  <c r="H169" i="1"/>
  <c r="H162" i="1"/>
  <c r="H36" i="1" l="1"/>
  <c r="H552" i="1" l="1"/>
  <c r="H551" i="1"/>
  <c r="H550" i="1"/>
  <c r="H698" i="1" l="1"/>
  <c r="H815" i="1" l="1"/>
  <c r="H806" i="1" l="1"/>
  <c r="H809" i="1" l="1"/>
  <c r="H744" i="1"/>
  <c r="H747" i="1"/>
  <c r="H783" i="1"/>
  <c r="H785" i="1"/>
  <c r="H757" i="1"/>
  <c r="H170" i="1" l="1"/>
  <c r="H896" i="1" l="1"/>
  <c r="H894" i="1"/>
  <c r="H893" i="1"/>
  <c r="H892" i="1"/>
  <c r="H890" i="1"/>
  <c r="H879" i="1"/>
  <c r="H874" i="1"/>
  <c r="H868" i="1"/>
  <c r="H865" i="1"/>
  <c r="H864" i="1"/>
  <c r="H862" i="1"/>
  <c r="H860" i="1"/>
  <c r="H25" i="1"/>
  <c r="H24" i="1"/>
  <c r="H23" i="1"/>
  <c r="H22" i="1"/>
  <c r="H21" i="1"/>
  <c r="H20" i="1"/>
  <c r="H19" i="1"/>
  <c r="H18" i="1"/>
  <c r="H17" i="1"/>
  <c r="H14" i="1"/>
  <c r="H13" i="1"/>
  <c r="H12" i="1"/>
  <c r="H11" i="1"/>
  <c r="H857" i="1"/>
  <c r="H855" i="1"/>
  <c r="H847" i="1"/>
  <c r="H846" i="1"/>
  <c r="H845" i="1"/>
  <c r="H843" i="1"/>
  <c r="H833" i="1"/>
  <c r="H818" i="1"/>
  <c r="H817" i="1"/>
  <c r="H816" i="1"/>
  <c r="H814" i="1"/>
  <c r="H813" i="1"/>
  <c r="H812" i="1"/>
  <c r="H115" i="1"/>
  <c r="H810" i="1"/>
  <c r="H808" i="1"/>
  <c r="H805" i="1"/>
  <c r="H804" i="1"/>
  <c r="H803" i="1"/>
  <c r="H802" i="1"/>
  <c r="H801" i="1"/>
  <c r="H800" i="1"/>
  <c r="H799" i="1"/>
  <c r="H798" i="1"/>
  <c r="H796" i="1"/>
  <c r="H795" i="1"/>
  <c r="H794" i="1"/>
  <c r="H793" i="1"/>
  <c r="H792" i="1"/>
  <c r="H791" i="1"/>
  <c r="H789" i="1"/>
  <c r="H788" i="1"/>
  <c r="H786" i="1"/>
  <c r="H784" i="1"/>
  <c r="H782" i="1"/>
  <c r="H781" i="1"/>
  <c r="H780" i="1"/>
  <c r="H779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0" i="1"/>
  <c r="H758" i="1"/>
  <c r="H756" i="1"/>
  <c r="H755" i="1"/>
  <c r="H753" i="1"/>
  <c r="H752" i="1"/>
  <c r="H751" i="1"/>
  <c r="H750" i="1"/>
  <c r="H749" i="1"/>
  <c r="H748" i="1"/>
  <c r="H746" i="1"/>
  <c r="H745" i="1"/>
  <c r="H743" i="1"/>
  <c r="H742" i="1"/>
  <c r="H741" i="1"/>
  <c r="H740" i="1"/>
  <c r="H739" i="1"/>
  <c r="H737" i="1"/>
  <c r="H736" i="1"/>
  <c r="H735" i="1"/>
  <c r="H734" i="1"/>
  <c r="H733" i="1"/>
  <c r="H732" i="1"/>
  <c r="H731" i="1"/>
  <c r="H730" i="1"/>
  <c r="H728" i="1"/>
  <c r="H727" i="1"/>
  <c r="H726" i="1"/>
  <c r="H725" i="1"/>
  <c r="H723" i="1"/>
  <c r="H722" i="1"/>
  <c r="H720" i="1"/>
  <c r="H719" i="1"/>
  <c r="H718" i="1"/>
  <c r="H717" i="1"/>
  <c r="H716" i="1"/>
  <c r="H710" i="1"/>
  <c r="H709" i="1"/>
  <c r="H708" i="1"/>
  <c r="H707" i="1"/>
  <c r="H706" i="1"/>
  <c r="H704" i="1"/>
  <c r="H703" i="1"/>
  <c r="H702" i="1"/>
  <c r="H701" i="1"/>
  <c r="H695" i="1"/>
  <c r="H694" i="1"/>
  <c r="H693" i="1"/>
  <c r="H692" i="1"/>
  <c r="H691" i="1"/>
  <c r="H689" i="1"/>
  <c r="H688" i="1"/>
  <c r="H687" i="1"/>
  <c r="H686" i="1"/>
  <c r="H685" i="1"/>
  <c r="H683" i="1"/>
  <c r="H682" i="1"/>
  <c r="H681" i="1"/>
  <c r="H680" i="1"/>
  <c r="H679" i="1"/>
  <c r="H678" i="1"/>
  <c r="H677" i="1"/>
  <c r="H674" i="1"/>
  <c r="H671" i="1"/>
  <c r="H666" i="1"/>
  <c r="H665" i="1"/>
  <c r="H663" i="1"/>
  <c r="H661" i="1"/>
  <c r="H659" i="1"/>
  <c r="H658" i="1"/>
  <c r="H657" i="1"/>
  <c r="H653" i="1"/>
  <c r="H652" i="1"/>
  <c r="H651" i="1"/>
  <c r="H650" i="1"/>
  <c r="H649" i="1"/>
  <c r="H648" i="1"/>
  <c r="H647" i="1"/>
  <c r="H645" i="1"/>
  <c r="H643" i="1"/>
  <c r="H642" i="1"/>
  <c r="H641" i="1"/>
  <c r="H639" i="1"/>
  <c r="H636" i="1"/>
  <c r="H634" i="1"/>
  <c r="H633" i="1"/>
  <c r="H632" i="1"/>
  <c r="H629" i="1"/>
  <c r="H626" i="1"/>
  <c r="H597" i="1"/>
  <c r="H623" i="1"/>
  <c r="H622" i="1"/>
  <c r="H621" i="1"/>
  <c r="H620" i="1"/>
  <c r="H616" i="1"/>
  <c r="H615" i="1"/>
  <c r="H614" i="1"/>
  <c r="H613" i="1"/>
  <c r="H612" i="1"/>
  <c r="H609" i="1"/>
  <c r="H607" i="1"/>
  <c r="H606" i="1"/>
  <c r="H605" i="1"/>
  <c r="H601" i="1"/>
  <c r="H600" i="1"/>
  <c r="H599" i="1"/>
  <c r="H596" i="1"/>
  <c r="H595" i="1"/>
  <c r="H594" i="1"/>
  <c r="H593" i="1"/>
  <c r="H591" i="1"/>
  <c r="H589" i="1"/>
  <c r="H588" i="1"/>
  <c r="H587" i="1"/>
  <c r="H586" i="1"/>
  <c r="H583" i="1"/>
  <c r="H581" i="1"/>
  <c r="H580" i="1"/>
  <c r="H577" i="1"/>
  <c r="H574" i="1"/>
  <c r="H573" i="1"/>
  <c r="H572" i="1"/>
  <c r="H571" i="1"/>
  <c r="H570" i="1"/>
  <c r="H567" i="1"/>
  <c r="H566" i="1"/>
  <c r="H565" i="1"/>
  <c r="H564" i="1"/>
  <c r="H563" i="1"/>
  <c r="H561" i="1"/>
  <c r="H558" i="1"/>
  <c r="H557" i="1"/>
  <c r="H556" i="1"/>
  <c r="H555" i="1"/>
  <c r="H554" i="1"/>
  <c r="H553" i="1"/>
  <c r="H548" i="1"/>
  <c r="H547" i="1"/>
  <c r="H545" i="1"/>
  <c r="H544" i="1"/>
  <c r="H543" i="1"/>
  <c r="H539" i="1"/>
  <c r="H536" i="1"/>
  <c r="H535" i="1"/>
  <c r="H534" i="1"/>
  <c r="H533" i="1"/>
  <c r="H528" i="1"/>
  <c r="H527" i="1"/>
  <c r="H526" i="1"/>
  <c r="H525" i="1"/>
  <c r="H524" i="1"/>
  <c r="H523" i="1"/>
  <c r="H522" i="1"/>
  <c r="H521" i="1"/>
  <c r="H520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0" i="1"/>
  <c r="H499" i="1"/>
  <c r="H498" i="1"/>
  <c r="H497" i="1"/>
  <c r="H496" i="1"/>
  <c r="H492" i="1"/>
  <c r="H491" i="1"/>
  <c r="H490" i="1"/>
  <c r="H489" i="1"/>
  <c r="H488" i="1"/>
  <c r="H486" i="1"/>
  <c r="H484" i="1"/>
  <c r="H482" i="1"/>
  <c r="H481" i="1"/>
  <c r="H478" i="1"/>
  <c r="H477" i="1"/>
  <c r="H476" i="1"/>
  <c r="H475" i="1"/>
  <c r="H473" i="1"/>
  <c r="H472" i="1"/>
  <c r="H466" i="1"/>
  <c r="H461" i="1"/>
  <c r="H460" i="1"/>
  <c r="H459" i="1"/>
  <c r="H458" i="1"/>
  <c r="H456" i="1"/>
  <c r="H455" i="1"/>
  <c r="H454" i="1"/>
  <c r="H452" i="1"/>
  <c r="H448" i="1"/>
  <c r="H447" i="1"/>
  <c r="H446" i="1"/>
  <c r="H445" i="1"/>
  <c r="H442" i="1"/>
  <c r="H441" i="1"/>
  <c r="H439" i="1"/>
  <c r="H438" i="1"/>
  <c r="H437" i="1"/>
  <c r="H435" i="1"/>
  <c r="H434" i="1"/>
  <c r="H433" i="1"/>
  <c r="H432" i="1"/>
  <c r="H430" i="1"/>
  <c r="H429" i="1"/>
  <c r="H428" i="1"/>
  <c r="H427" i="1"/>
  <c r="H426" i="1"/>
  <c r="H425" i="1"/>
  <c r="H424" i="1"/>
  <c r="H422" i="1"/>
  <c r="H421" i="1"/>
  <c r="H420" i="1"/>
  <c r="H414" i="1"/>
  <c r="H412" i="1"/>
  <c r="H409" i="1"/>
  <c r="H407" i="1"/>
  <c r="H406" i="1"/>
  <c r="H405" i="1"/>
  <c r="H402" i="1"/>
  <c r="H401" i="1"/>
  <c r="H398" i="1"/>
  <c r="H397" i="1"/>
  <c r="H396" i="1"/>
  <c r="H395" i="1"/>
  <c r="H394" i="1"/>
  <c r="H393" i="1"/>
  <c r="H392" i="1"/>
  <c r="H391" i="1"/>
  <c r="H390" i="1"/>
  <c r="H389" i="1"/>
  <c r="H388" i="1"/>
  <c r="H386" i="1"/>
  <c r="H385" i="1"/>
  <c r="H384" i="1"/>
  <c r="H383" i="1"/>
  <c r="H382" i="1"/>
  <c r="H381" i="1"/>
  <c r="H378" i="1"/>
  <c r="H377" i="1"/>
  <c r="H376" i="1"/>
  <c r="H375" i="1"/>
  <c r="H374" i="1"/>
  <c r="H371" i="1"/>
  <c r="H368" i="1"/>
  <c r="H367" i="1"/>
  <c r="H366" i="1"/>
  <c r="H364" i="1"/>
  <c r="H362" i="1"/>
  <c r="H361" i="1"/>
  <c r="H359" i="1"/>
  <c r="H357" i="1"/>
  <c r="H355" i="1"/>
  <c r="H354" i="1"/>
  <c r="H352" i="1"/>
  <c r="H351" i="1"/>
  <c r="H342" i="1"/>
  <c r="H341" i="1"/>
  <c r="H339" i="1"/>
  <c r="H337" i="1"/>
  <c r="H336" i="1"/>
  <c r="H335" i="1"/>
  <c r="H333" i="1"/>
  <c r="H330" i="1"/>
  <c r="H328" i="1"/>
  <c r="H327" i="1"/>
  <c r="H326" i="1"/>
  <c r="H325" i="1"/>
  <c r="H323" i="1"/>
  <c r="H320" i="1"/>
  <c r="H319" i="1"/>
  <c r="H317" i="1"/>
  <c r="H316" i="1"/>
  <c r="H315" i="1"/>
  <c r="H314" i="1"/>
  <c r="H312" i="1"/>
  <c r="H310" i="1"/>
  <c r="H309" i="1"/>
  <c r="H308" i="1"/>
  <c r="H305" i="1"/>
  <c r="H303" i="1"/>
  <c r="H298" i="1"/>
  <c r="H296" i="1"/>
  <c r="H295" i="1"/>
  <c r="H292" i="1"/>
  <c r="H290" i="1"/>
  <c r="H285" i="1"/>
  <c r="H42" i="1"/>
  <c r="H283" i="1"/>
  <c r="H282" i="1"/>
  <c r="H280" i="1"/>
  <c r="H279" i="1"/>
  <c r="H278" i="1"/>
  <c r="H276" i="1"/>
  <c r="H275" i="1"/>
  <c r="H274" i="1"/>
  <c r="H273" i="1"/>
  <c r="H272" i="1"/>
  <c r="H271" i="1"/>
  <c r="H270" i="1"/>
  <c r="H269" i="1"/>
  <c r="H266" i="1"/>
  <c r="H265" i="1"/>
  <c r="H262" i="1"/>
  <c r="H261" i="1"/>
  <c r="H260" i="1"/>
  <c r="H259" i="1"/>
  <c r="H258" i="1"/>
  <c r="H257" i="1"/>
  <c r="H256" i="1"/>
  <c r="H255" i="1"/>
  <c r="H253" i="1"/>
  <c r="H250" i="1"/>
  <c r="H249" i="1"/>
  <c r="H248" i="1"/>
  <c r="H243" i="1"/>
  <c r="H240" i="1"/>
  <c r="H239" i="1"/>
  <c r="H238" i="1"/>
  <c r="H233" i="1"/>
  <c r="H232" i="1"/>
  <c r="H231" i="1"/>
  <c r="H228" i="1"/>
  <c r="H222" i="1"/>
  <c r="H221" i="1"/>
  <c r="H218" i="1"/>
  <c r="H217" i="1"/>
  <c r="H214" i="1"/>
  <c r="H212" i="1"/>
  <c r="H211" i="1"/>
  <c r="H209" i="1"/>
  <c r="H207" i="1"/>
  <c r="H206" i="1"/>
  <c r="H205" i="1"/>
  <c r="H201" i="1"/>
  <c r="H198" i="1"/>
  <c r="H197" i="1"/>
  <c r="H195" i="1"/>
  <c r="H192" i="1"/>
  <c r="H191" i="1"/>
  <c r="H185" i="1"/>
  <c r="H184" i="1"/>
  <c r="H183" i="1"/>
  <c r="H179" i="1"/>
  <c r="H177" i="1"/>
  <c r="H176" i="1"/>
  <c r="H172" i="1"/>
  <c r="H168" i="1"/>
  <c r="H166" i="1"/>
  <c r="H165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5" i="1"/>
  <c r="H144" i="1"/>
  <c r="H143" i="1"/>
  <c r="H141" i="1"/>
  <c r="H140" i="1"/>
  <c r="H138" i="1"/>
  <c r="H135" i="1"/>
  <c r="H134" i="1"/>
  <c r="H130" i="1"/>
  <c r="H129" i="1"/>
  <c r="H128" i="1"/>
  <c r="H126" i="1"/>
  <c r="H123" i="1"/>
  <c r="H122" i="1"/>
  <c r="H120" i="1"/>
  <c r="H119" i="1"/>
  <c r="H118" i="1"/>
  <c r="H116" i="1"/>
  <c r="H114" i="1"/>
  <c r="H113" i="1"/>
  <c r="H112" i="1"/>
  <c r="H109" i="1"/>
  <c r="H105" i="1"/>
  <c r="H104" i="1"/>
  <c r="H103" i="1"/>
  <c r="H101" i="1"/>
  <c r="H100" i="1"/>
  <c r="H99" i="1"/>
  <c r="H98" i="1"/>
  <c r="H97" i="1"/>
  <c r="H96" i="1"/>
  <c r="H95" i="1"/>
  <c r="H94" i="1"/>
  <c r="H93" i="1"/>
  <c r="H92" i="1"/>
  <c r="H91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0" i="1"/>
  <c r="H69" i="1"/>
  <c r="H68" i="1"/>
  <c r="H64" i="1"/>
  <c r="H58" i="1"/>
  <c r="H57" i="1"/>
  <c r="H55" i="1"/>
  <c r="H53" i="1"/>
  <c r="H52" i="1"/>
  <c r="H51" i="1"/>
  <c r="H48" i="1"/>
  <c r="H47" i="1"/>
  <c r="H46" i="1"/>
  <c r="H45" i="1"/>
  <c r="H43" i="1"/>
  <c r="H41" i="1"/>
  <c r="H39" i="1"/>
  <c r="H37" i="1"/>
  <c r="H35" i="1"/>
  <c r="H34" i="1"/>
  <c r="H33" i="1"/>
  <c r="H32" i="1"/>
  <c r="H30" i="1"/>
  <c r="H9" i="1"/>
  <c r="H8" i="1"/>
  <c r="H897" i="1" l="1"/>
</calcChain>
</file>

<file path=xl/sharedStrings.xml><?xml version="1.0" encoding="utf-8"?>
<sst xmlns="http://schemas.openxmlformats.org/spreadsheetml/2006/main" count="2541" uniqueCount="867">
  <si>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</si>
  <si>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</si>
  <si>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</si>
  <si>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</si>
  <si>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</si>
  <si>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</si>
  <si>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</si>
  <si>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</si>
  <si>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</si>
  <si>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</si>
  <si>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</si>
  <si>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</si>
  <si>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</si>
  <si>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</si>
  <si>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C10</t>
  </si>
  <si>
    <t>30-40</t>
  </si>
  <si>
    <t>С2</t>
  </si>
  <si>
    <t>C7,5</t>
  </si>
  <si>
    <t>60-70</t>
  </si>
  <si>
    <t>С5</t>
  </si>
  <si>
    <t>С4</t>
  </si>
  <si>
    <t>30-50</t>
  </si>
  <si>
    <t>Можжевельник скальный (Juniperus scopulorum "Blue Arrow")*</t>
  </si>
  <si>
    <t>40-50</t>
  </si>
  <si>
    <t>Туя западная (Thyja occidentalis "Holmstrup")*</t>
  </si>
  <si>
    <t>Туя западная (Thyja occidentalis "Smaragd")*</t>
  </si>
  <si>
    <t>40-60</t>
  </si>
  <si>
    <t>20-25</t>
  </si>
  <si>
    <t>80-100</t>
  </si>
  <si>
    <t>C5</t>
  </si>
  <si>
    <t>50-60</t>
  </si>
  <si>
    <t>Ель колючая (Picea pungens "Iseli Fastigiate")*</t>
  </si>
  <si>
    <t>Ель колючая (Picea pungens "Glauca Globosa")*</t>
  </si>
  <si>
    <t>10-20</t>
  </si>
  <si>
    <t>30</t>
  </si>
  <si>
    <t>Можжевельник китайский (Juniperus chinensis "Stricta")*</t>
  </si>
  <si>
    <t>Туя западная (Thyja occidentalis "Tiny Tim")*</t>
  </si>
  <si>
    <t>Туя западная (Thyja occidentalis "Mirjam")*</t>
  </si>
  <si>
    <t>Ель сизая (Picea glauca "Conica")*</t>
  </si>
  <si>
    <t>Ель колючая (Picea pungens "Majestic Blue")*</t>
  </si>
  <si>
    <t>Ель сербская (Picea omorika)*</t>
  </si>
  <si>
    <t>10-15</t>
  </si>
  <si>
    <t>Ель сизая (Picea glauca "Rainbow's End")*</t>
  </si>
  <si>
    <t>Сосна черная (Pinus nigra "Green Tower")*</t>
  </si>
  <si>
    <t>Сосна черная (Pinus nigra "Spielberg")*</t>
  </si>
  <si>
    <t>Сосна густоцветковая (Pinus densiflora "Jane Kluis")*</t>
  </si>
  <si>
    <t>Сосна горная (Pinus mugo "Varella")*</t>
  </si>
  <si>
    <t>Сосна обыкновенная (Pinus sylvestris "Watereri")*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</si>
  <si>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</si>
  <si>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</si>
  <si>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</si>
  <si>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</si>
  <si>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C4</t>
  </si>
  <si>
    <t>Можжевельник чешуйчатый (Juniperus squamata "Blue Star")*</t>
  </si>
  <si>
    <t>С10</t>
  </si>
  <si>
    <t>Ель обыкновенная (Picea abies "Tompa")*</t>
  </si>
  <si>
    <t>Кипарисовик горохоплодный (Chamaecyparis pisifera "Filifera Aurea Nana")*</t>
  </si>
  <si>
    <t>Кипарисовик горохоплодный (Chamaecyparis pisifera "Filifera Nana")*</t>
  </si>
  <si>
    <t xml:space="preserve">Кипарисовик Лавсана (Chamaecyparis lawsoniana "Columnaris")* </t>
  </si>
  <si>
    <t>Кипарисовик Лавсана (Chamaecyparis lawsoniana "Ivonne")*</t>
  </si>
  <si>
    <t>Можжевельник чешуйчатый (Juniperus squamata "Holger")*</t>
  </si>
  <si>
    <t>20</t>
  </si>
  <si>
    <t>Сосна белокорая (Pinus leucodermis "Compact Gem")*</t>
  </si>
  <si>
    <t>Сосна горная (Pinus mugo "Benjamin")*</t>
  </si>
  <si>
    <t>Сосна черная (Pinus nigra "Marie Bregeon")*</t>
  </si>
  <si>
    <t>Сосна черная (Pinus nigra "Ottos Compact")*</t>
  </si>
  <si>
    <t>Тис ягодный (Taxus baccata "David")*</t>
  </si>
  <si>
    <t>Туя западная (Thyja occidentalis "Brabant")*</t>
  </si>
  <si>
    <t>Туя западная (Thyja occidentalis "Columna")*</t>
  </si>
  <si>
    <t>Туя западная (Thyja occidentalis "Danica Aurea")*</t>
  </si>
  <si>
    <t>Туя западная (Thyja occidentalis "Gold Pearl")*</t>
  </si>
  <si>
    <t>Туя западная (Thyja occidentalis "Little Champion")*</t>
  </si>
  <si>
    <t>Туя западная (Thyja occidentalis "Mr. Bowling Ball")*</t>
  </si>
  <si>
    <t>Туя западная (Thyja occidentalis "Pyramidalis Compacta")*</t>
  </si>
  <si>
    <t>Туя западная (Thyja occidentalis "Salland")*</t>
  </si>
  <si>
    <t>Туя западная (Thyja occidentalis "Smaragd Witbont")*</t>
  </si>
  <si>
    <t>С2-С3</t>
  </si>
  <si>
    <t>Туя западная (Thyja occidentalis "Sunkist")*</t>
  </si>
  <si>
    <t>Туя западная (Thyja occidentalis ''Copper Gold")*</t>
  </si>
  <si>
    <t>С7,5</t>
  </si>
  <si>
    <t>Туя складчатая (Thuja plicata "Can Can")*</t>
  </si>
  <si>
    <t>Туя складчатая (Thuja plicata "Kager's Beauty")*</t>
  </si>
  <si>
    <t>Туя складчатая (Thuja plicata "Whipcord")*</t>
  </si>
  <si>
    <t>АКЦИОННЫЕ ПОЗИЦИИ</t>
  </si>
  <si>
    <t>Пихта корейская (Abies koreana)*</t>
  </si>
  <si>
    <t>20-40</t>
  </si>
  <si>
    <t>h20/d15-20</t>
  </si>
  <si>
    <t>10</t>
  </si>
  <si>
    <t>15-30</t>
  </si>
  <si>
    <t>Можжевельник китайский (Juniperus chinensis "Old Gold")*</t>
  </si>
  <si>
    <t>Можжевельник казацкий (Juniperus sabina "Variegata")*</t>
  </si>
  <si>
    <t>Можжевельник китайский (Juniperus chinensis "Stricta Variegata")*</t>
  </si>
  <si>
    <t>h15-20/d10-20</t>
  </si>
  <si>
    <t>Ра 160-180</t>
  </si>
  <si>
    <t>ИТОГО</t>
  </si>
  <si>
    <t>ОСНОВНОЙ ПРАЙС</t>
  </si>
  <si>
    <t xml:space="preserve"> ХВОЙНЫЙ РАСТЕНИЯ</t>
  </si>
  <si>
    <t>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</si>
  <si>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</si>
  <si>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</si>
  <si>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Сосна чёрная (Pinus nigra)*</t>
  </si>
  <si>
    <t>Можжевельник горизонтальный (Juniperus horizontalis "Andorra Variegata")*</t>
  </si>
  <si>
    <t>h25-30/d30</t>
  </si>
  <si>
    <t>80-90</t>
  </si>
  <si>
    <t>20-50</t>
  </si>
  <si>
    <t>Пихта корейская (Abies koreana "Wellensend")*</t>
  </si>
  <si>
    <t>h20/d20-30</t>
  </si>
  <si>
    <t>Сосна Жеффрея (Pinus jeffreyi "Joppi")*</t>
  </si>
  <si>
    <t>Pa 40</t>
  </si>
  <si>
    <t>Сосна горная (Pinus mugo "Carsten's WinterGold")*</t>
  </si>
  <si>
    <t>Сосна горная (Pinus mugo "Krnak")*</t>
  </si>
  <si>
    <t>Сосна белокорая (Pinus leucodermis "Mint Truffle")*</t>
  </si>
  <si>
    <t>Сосна черная (Pinus nigra "Green Rocket")*</t>
  </si>
  <si>
    <t>Пихта корейская (Abies koreana "Argentea")*</t>
  </si>
  <si>
    <t>Пихта корейская (Abies koreana "Aurea")*</t>
  </si>
  <si>
    <t>Пихта корейская (Abies koreana "Diskus")*</t>
  </si>
  <si>
    <t>Сосна черная (Pinus nigra "Globosa")*</t>
  </si>
  <si>
    <t>Сосна Веймутова (Pinus strobus "Green Twist")*</t>
  </si>
  <si>
    <t>h30-40/d25-30</t>
  </si>
  <si>
    <t>Сосна Веймутова (Pinus strobus "Greg")*</t>
  </si>
  <si>
    <t>h25-30/d25-30</t>
  </si>
  <si>
    <t>Сосна мелкоцветковая (Pinus strobiformis "Loma Linda")*</t>
  </si>
  <si>
    <t>Сосна мелкоцветковая (Pinus parviflora "Blauer Engel")*</t>
  </si>
  <si>
    <t>50</t>
  </si>
  <si>
    <t>Сосна Веймутова (Pinus strobus "Squiggles")*</t>
  </si>
  <si>
    <t>Сосна Веймутова (Pinus strobus "Begman's Mini")*</t>
  </si>
  <si>
    <t>Пихта корейская (Abies koreana "Ice Breaker")*</t>
  </si>
  <si>
    <t>Сосна густоцветковая (Pinus densiflora "Kim")*</t>
  </si>
  <si>
    <t>Сосна обыкновенная (Pinus sylvestris "Chantry Blue")*</t>
  </si>
  <si>
    <t>Сосна густоцветковая (Pinus densiflora "Low Glow")*</t>
  </si>
  <si>
    <t>Сосна черная (Pinus nigra "Hornibrookiana")*</t>
  </si>
  <si>
    <t>Сосна черная (Pinus nigra "Black Prince")*</t>
  </si>
  <si>
    <t>Сосна черная (Pinus nigra "Nana")*</t>
  </si>
  <si>
    <t>Сосна горная (Pinus mugo "Minikin")*</t>
  </si>
  <si>
    <t>Сосна белокорая (Pinus leucodermis "Malinki")*</t>
  </si>
  <si>
    <t>Сосна горная (Pinus mugo "Winter Gold")*</t>
  </si>
  <si>
    <t>C2-С3</t>
  </si>
  <si>
    <t>40</t>
  </si>
  <si>
    <t>С25-С35</t>
  </si>
  <si>
    <t>Ель сербская (Picea omorika "Nana")*</t>
  </si>
  <si>
    <t>С25</t>
  </si>
  <si>
    <t>Самшит вечнозеленый (Buxus sempervirens)*</t>
  </si>
  <si>
    <t xml:space="preserve">Туя западная (Thyja occidentalis ''Golden Smaragd'')* </t>
  </si>
  <si>
    <t>50-70</t>
  </si>
  <si>
    <t>Pa 70</t>
  </si>
  <si>
    <t>Сосна горная (Pinus mugo "Golden Glow")*</t>
  </si>
  <si>
    <t>Ель обыкновенная (Picea abies "Barryi")*</t>
  </si>
  <si>
    <t>С15</t>
  </si>
  <si>
    <t>Сосна горная (Pinus mugo "Pumilio")*</t>
  </si>
  <si>
    <t>Ель обыкновенная (Picea abies "Inversa")*</t>
  </si>
  <si>
    <t>C20</t>
  </si>
  <si>
    <t>C35</t>
  </si>
  <si>
    <t>Можжевельник обыкновенный (Juniperus communis "Goldschatz")*</t>
  </si>
  <si>
    <t>Можжевельник лежачий (Juniperus procumbens "Nana")*</t>
  </si>
  <si>
    <t>Ра 60</t>
  </si>
  <si>
    <t>Ра 80-100</t>
  </si>
  <si>
    <t>Ель колючая (Picea pungens "Bialobok")*</t>
  </si>
  <si>
    <t>Pa 60-80</t>
  </si>
  <si>
    <t>Можжевельник обыкновенный (Juniperus communis "Green Mantle")*</t>
  </si>
  <si>
    <t>Pa 80</t>
  </si>
  <si>
    <t>Можжевельник чешуйчатый (Juniperus squamata "Blue Spider ")*</t>
  </si>
  <si>
    <t>C5-С7,5</t>
  </si>
  <si>
    <t>C7,5-С10</t>
  </si>
  <si>
    <t>Ра 80-90</t>
  </si>
  <si>
    <t>Сосна обыкновенная (Pinus sylvestris "Albyns")*</t>
  </si>
  <si>
    <t>Сосна горная (Pinus mugo "Heinis Triumph")*</t>
  </si>
  <si>
    <t>Сосна горная (Pinus mugo "Mops Sport")*</t>
  </si>
  <si>
    <t>5-10</t>
  </si>
  <si>
    <t>Сосна горная (Pinus mugo "Miniglobus")*</t>
  </si>
  <si>
    <t>Сосна горная (Pinus mugo "Sherwood Compact")*</t>
  </si>
  <si>
    <t>Можжевельник китайский (Juniperus chinensis "Kaizuka")*</t>
  </si>
  <si>
    <t>Можжевельник средний (Juniperus media "Gold Star")*</t>
  </si>
  <si>
    <t>Сосна горная (Pinus mugo "March")*</t>
  </si>
  <si>
    <t>Сосна горная (Pinus mugo "Jakobsen")*</t>
  </si>
  <si>
    <t>Туя западная (Thyja occidentalis "Danica")*</t>
  </si>
  <si>
    <r>
      <t xml:space="preserve">Ель восточная (Picea orientalis </t>
    </r>
    <r>
      <rPr>
        <b/>
        <sz val="10"/>
        <color theme="1"/>
        <rFont val="Arial"/>
        <family val="2"/>
        <charset val="204"/>
      </rPr>
      <t>"</t>
    </r>
    <r>
      <rPr>
        <sz val="10"/>
        <color theme="1"/>
        <rFont val="Arial"/>
        <family val="2"/>
        <charset val="204"/>
      </rPr>
      <t>Aureospicata")*</t>
    </r>
  </si>
  <si>
    <t>Сосна мелкоцветковая (Pinus parviflora "Bonsai")*</t>
  </si>
  <si>
    <t>Сосна мелкоцветковая (Pinus parviflora "Glauca")*</t>
  </si>
  <si>
    <t>Сосна обыкновенная (Pinus sylvestris "Hiliside Creeper")*</t>
  </si>
  <si>
    <t>Сосна горная (Pinus mugo "Columnaris")*</t>
  </si>
  <si>
    <t>Сосна горная (Pinus mugo "Gnom")*</t>
  </si>
  <si>
    <t>Ель колючая (Picea pungens "Koster")*</t>
  </si>
  <si>
    <t>Pa 70-80</t>
  </si>
  <si>
    <t>C25</t>
  </si>
  <si>
    <t>Pa 40-50</t>
  </si>
  <si>
    <t>Сосна Веймутова (Pinus strobus "Sea Urchin")*</t>
  </si>
  <si>
    <t>С20</t>
  </si>
  <si>
    <t>Pa 60-70</t>
  </si>
  <si>
    <t>Клематис (Clematis "Multi Blue")*</t>
  </si>
  <si>
    <t>Клематис (Clematis "The President")*</t>
  </si>
  <si>
    <t>Клематис (Clematis "Kacper")*</t>
  </si>
  <si>
    <t>Клематис (Clematis "Ernest Markham")*</t>
  </si>
  <si>
    <t>Ель сербская (Picea omorika "Peve Tijn")*</t>
  </si>
  <si>
    <t>Ель обыкновенная (Picea abies "Acrocona")*</t>
  </si>
  <si>
    <t>Pa 100-110</t>
  </si>
  <si>
    <t>Pa 80-90</t>
  </si>
  <si>
    <t>Рододендрон (Rhododendron "Rasputin")*</t>
  </si>
  <si>
    <t>Рододендрон (Rhododendron "Germania")*</t>
  </si>
  <si>
    <t>Рододендрон (Rhododendron "American Beauty")*</t>
  </si>
  <si>
    <t>Рододендрон (Rhododendron "Red Jack")*</t>
  </si>
  <si>
    <t>Рододендрон (Rhododendron "Polarnacht")*</t>
  </si>
  <si>
    <t>Пихта корейская (Abies koreana "Oberon")*</t>
  </si>
  <si>
    <t>Сосна горная (Pinus mugo "Humpy")*</t>
  </si>
  <si>
    <t>Сосна горная (Pinus mugo "Kostelnicek")*</t>
  </si>
  <si>
    <t>Сосна черная (Pinus nigra "Nana Compact")*</t>
  </si>
  <si>
    <t>Сосна горная (Pinus mugo "Erzgebirge")*</t>
  </si>
  <si>
    <t>Сосна черная (Pinus nigra "Bayo")*</t>
  </si>
  <si>
    <t>Сосна горная (Pinus mugo "Liliput")*</t>
  </si>
  <si>
    <t>Сосна горная (Pinus mugo "Schweizer Tourist")*</t>
  </si>
  <si>
    <t>Сосна горная (Pinus mugo "Gnom Findling")*</t>
  </si>
  <si>
    <t>C2-C3</t>
  </si>
  <si>
    <t>Сосна горная (Pinus mugo "Allgau")*</t>
  </si>
  <si>
    <t>Сосна горная (Pinus mugo "Pagel")*</t>
  </si>
  <si>
    <t>Сосна черная (Pinus nigra "Kleiner Turn")*</t>
  </si>
  <si>
    <t>Сосна обыкновенная (Pinus sylvestris "Martham")*</t>
  </si>
  <si>
    <t>Сосна горная (Pinus mugo "Picobello")*</t>
  </si>
  <si>
    <t>Pa 50-70</t>
  </si>
  <si>
    <t>Ель сербская (Picea omorika "Bruns")*</t>
  </si>
  <si>
    <t>C15</t>
  </si>
  <si>
    <t>Кипарисовик Лавсана (Chamaecyparis lawsoniana "Stardust")*</t>
  </si>
  <si>
    <t>Можжевельник прибрежный (Juniperus conferta "Emerald Sea")*</t>
  </si>
  <si>
    <t>Можжевельник горизонтальный (Juniperus horizontalis "Blue Chip")*</t>
  </si>
  <si>
    <t>Pa 60</t>
  </si>
  <si>
    <t>Pa 80-100</t>
  </si>
  <si>
    <t>Ель обыкновенная (Picea abies "Pusch")*</t>
  </si>
  <si>
    <t>Кипарисовик туполистный (Chamaecyparis obtusa "Nana Gracilis")*</t>
  </si>
  <si>
    <t>Ра</t>
  </si>
  <si>
    <t>Ра 60-80</t>
  </si>
  <si>
    <t>Ель ситхинская (Picea sitchensis "Silberzwerg")*</t>
  </si>
  <si>
    <t>Ра 100</t>
  </si>
  <si>
    <t>Можжевельника (Juniperus)* mix</t>
  </si>
  <si>
    <t>Ра 100-120</t>
  </si>
  <si>
    <t>Можжевельник чешуйчатый (Juniperus squamata "Little Joanna")*</t>
  </si>
  <si>
    <t>Пихта корейская (Abies koreana "Silberlocke")*</t>
  </si>
  <si>
    <t>C1,5</t>
  </si>
  <si>
    <t>Сосна крючковатая (Pinus uncinata "Nana")*</t>
  </si>
  <si>
    <t>Сосна горная (Pinus mugo "Jezek")*</t>
  </si>
  <si>
    <t>Лещина обыкновенная (Corylus avellana "Red Majestic")*</t>
  </si>
  <si>
    <t>Ель колючая (Picea pungens "Blue Mountain")*</t>
  </si>
  <si>
    <t>Сосна черная (Pinus nigra "Rondello")*</t>
  </si>
  <si>
    <t>Ель колючая (Picea pungens "Golden Peak")*</t>
  </si>
  <si>
    <t>Ель сизая (Picea glauca "Echiniformis")*</t>
  </si>
  <si>
    <t>Кипарисовик горохоплодный (Chamaecyparis pisifera "Boulevard")*</t>
  </si>
  <si>
    <t>Можжевельник китайский (Juniperus chinensis "Expansa Variegata")*</t>
  </si>
  <si>
    <t>Можжевельник скальный (Juniperus scopulorum "Skyrocket")*</t>
  </si>
  <si>
    <t>Можжевельник горизонтальный (Juniperus horizontalis "Blue Forest")*</t>
  </si>
  <si>
    <t>Сосна гималайская, гриффита (Pinus griffithii, wallichiana)*</t>
  </si>
  <si>
    <t>Туя западная (Thyja occidentalis ''Grune Kugel")*</t>
  </si>
  <si>
    <t>Туя западная (Thyja occidentalis "Magdalena")*</t>
  </si>
  <si>
    <t>Туя западная (Thyja occidentalis ''Smaragd Variegata")*</t>
  </si>
  <si>
    <t>Туя складчатая (Thuja plicata "Stoneham Gold")*</t>
  </si>
  <si>
    <t>Айва японская (Chaenomeles japonica)*</t>
  </si>
  <si>
    <t>С2-3</t>
  </si>
  <si>
    <t>Барбарис Тунберга (Berberis thunbergii)*</t>
  </si>
  <si>
    <t>Барбарис Тунберга (Berberis thunbergii "Atropurpurea")*</t>
  </si>
  <si>
    <t>Боярышник обыкновенный (Crataegus levigiata)*</t>
  </si>
  <si>
    <t>Граб обыкновенный (Carpinus betulus)*</t>
  </si>
  <si>
    <t>70-80</t>
  </si>
  <si>
    <t>Дейция шершавая (Deutzia scabra)*</t>
  </si>
  <si>
    <t>Ива белая (Salix alba "Vittellina")*</t>
  </si>
  <si>
    <t>Ива ломкая (Salix fragilis)*</t>
  </si>
  <si>
    <t>C2-3</t>
  </si>
  <si>
    <t>Ива козья (Salix caprea "Kilmarnock")*</t>
  </si>
  <si>
    <t>Ра 120-140</t>
  </si>
  <si>
    <t>Ива цельнолистная (Salix intengra "Hakuro-nishiki")*</t>
  </si>
  <si>
    <t>Облепиха (Hippophae)*</t>
  </si>
  <si>
    <t>C3-С5</t>
  </si>
  <si>
    <t>60-100</t>
  </si>
  <si>
    <t>Роза (Rosa) в ассортименте*</t>
  </si>
  <si>
    <t xml:space="preserve">Роза  (Rosa) на штамбе в ассортименте* </t>
  </si>
  <si>
    <t>Сирень венгерская (Syringa josikaea)*</t>
  </si>
  <si>
    <t>50-80</t>
  </si>
  <si>
    <t>Слива (Prunus domestica "Dabrowicka")*</t>
  </si>
  <si>
    <t>Слива (Prunus domestica "Top Hit")*</t>
  </si>
  <si>
    <t>Слива (Prunus domestica "Tip Top")*</t>
  </si>
  <si>
    <t>Спирея Вангутта (Spiraea vanhouttei)*</t>
  </si>
  <si>
    <t>Яблоня обильноцветущая (Malus floribunda "Royality")*</t>
  </si>
  <si>
    <t>C35-45</t>
  </si>
  <si>
    <t>Ра 100/h300</t>
  </si>
  <si>
    <t>Ель колючая (Picea pungens "Blaue Kissen")*</t>
  </si>
  <si>
    <t>160-180</t>
  </si>
  <si>
    <t>Pa 100</t>
  </si>
  <si>
    <t>Ель колючая (Picea pungens "Glauca Nana")*</t>
  </si>
  <si>
    <t>Ель колючая (Picea pungens "Montgomery")*</t>
  </si>
  <si>
    <t>Pa 60-70/d20</t>
  </si>
  <si>
    <t>25-30</t>
  </si>
  <si>
    <t>Ель обыкновенная (Picea abies "Brynek")*</t>
  </si>
  <si>
    <t>Pa100-120/d15-20</t>
  </si>
  <si>
    <t>Pa70-90/d15</t>
  </si>
  <si>
    <t>Ра50-70/d30-35</t>
  </si>
  <si>
    <t>Ель обыкновенная (Picea abies "Svaty Jan")*</t>
  </si>
  <si>
    <t>Pa</t>
  </si>
  <si>
    <t>Ель обыкновенная (Picea abies "Van Bemmel's Dwarf")*</t>
  </si>
  <si>
    <t>Ель сербская (Picea omorika "Kamenz")*</t>
  </si>
  <si>
    <t>Ра60-70/d30</t>
  </si>
  <si>
    <t>Ель сизая (Picea glauca "Alberta Globe")*</t>
  </si>
  <si>
    <t>Ель сизая (Picea glauca "Cecilia")*</t>
  </si>
  <si>
    <t xml:space="preserve">Ель сизая (Picea glauca "Daisy's White")* </t>
  </si>
  <si>
    <t>Ель энгельмана (Picea еngelmannii "Talbot Lake")*</t>
  </si>
  <si>
    <t>Pa 50-80/d10-20</t>
  </si>
  <si>
    <t>Кипарисовик горохоплодный (Chamaecyparis pisifera "Curly Tops")*</t>
  </si>
  <si>
    <t>d50</t>
  </si>
  <si>
    <t>15-25</t>
  </si>
  <si>
    <t>Лиственница европейская (Larix decidua "Pendula")*</t>
  </si>
  <si>
    <t>Ра 180-200</t>
  </si>
  <si>
    <t>Ра 140-160</t>
  </si>
  <si>
    <t>Лиственница японская (Larix kaempferi "Diana")*</t>
  </si>
  <si>
    <t>низкая прививка</t>
  </si>
  <si>
    <t>Можжевельник горизонтальный (Juniperus horizontalis "Andorra Compactа")*</t>
  </si>
  <si>
    <t>Можжевельник горизонтальный (Juniperus horizontalis "Blue Alps")*</t>
  </si>
  <si>
    <t>Можжевельник горизонтальный (Juniperus horizontalis "Blue Moon")*</t>
  </si>
  <si>
    <t>Можжевельник горизонтальный (Juniperus horizontalis "Kabarett")*</t>
  </si>
  <si>
    <t>h20/d25-30</t>
  </si>
  <si>
    <t>Можжевельник горизонтальный (Juniperus horizontalis "Limeglow")*</t>
  </si>
  <si>
    <t>Можжевельник горизонтальный (Juniperus horizontalis "Jade River")*</t>
  </si>
  <si>
    <t>Можжевельник горизонтальный (Juniperus horizontalis "Wiltonii")*</t>
  </si>
  <si>
    <t>Можжевельник казацкий (Juniperus sabina "Blue Donube")*</t>
  </si>
  <si>
    <t>100</t>
  </si>
  <si>
    <t>d60-70</t>
  </si>
  <si>
    <t>d15-20</t>
  </si>
  <si>
    <t>Можжевельник прибрежный (Juniperus conferta "Schlager")*</t>
  </si>
  <si>
    <t>70-90</t>
  </si>
  <si>
    <t>С3-С5</t>
  </si>
  <si>
    <t>100-120</t>
  </si>
  <si>
    <t>Можжевельник скальный (Juniperus scopulorum "Moonglow")*</t>
  </si>
  <si>
    <t>Можжевельник средний (Juniperus media "Blue and Gold")*</t>
  </si>
  <si>
    <t>d60-80</t>
  </si>
  <si>
    <t>Можжевельник средний (Juniperus media "Gold Kissen")*</t>
  </si>
  <si>
    <t>Можжевельник средний (Juniperus media "Pfitzeriana")*</t>
  </si>
  <si>
    <t>Можжевельник средний (Juniperus media "Pfitzeriana Compactа")*</t>
  </si>
  <si>
    <t>Можжевельник чешуйчатый (Juniperus squamata "Blue Carpet")*</t>
  </si>
  <si>
    <t>h20/d30</t>
  </si>
  <si>
    <t>Можжевельник чешуйчатый (Juniperus squamata "Blue Swede")*</t>
  </si>
  <si>
    <t>Можжевельник чешуйчатый (Juniperus squamata "Dream Joy")*</t>
  </si>
  <si>
    <t>Можжевельник лежачий (Juniperus procumbens "Kishiogima")*</t>
  </si>
  <si>
    <t>Пихта корейская (Abies koreana "Silberperle")*</t>
  </si>
  <si>
    <t>Пихта корейская (Abies koreana "Silver Show")*</t>
  </si>
  <si>
    <t>Пихта одноцветная (Abies concolor)*</t>
  </si>
  <si>
    <t>Пихта субальпийская (Abies lasiocarpa "Compacta")*</t>
  </si>
  <si>
    <t>Сосна (Pinus) MIX*</t>
  </si>
  <si>
    <t>Pa50-60/d10</t>
  </si>
  <si>
    <t>Pa 60-120/d20-30</t>
  </si>
  <si>
    <t>Pa 40-80/d20-25</t>
  </si>
  <si>
    <t>Сосна горная (Pinus mugo "December Gold")*</t>
  </si>
  <si>
    <t>Сосна горная (Pinus mugo "Grune Welle")*</t>
  </si>
  <si>
    <t>Сосна горная (Pinus mugo "Hnizdo")*</t>
  </si>
  <si>
    <t>Сосна горная (Pinus mugo "Sunshine")*</t>
  </si>
  <si>
    <t>Сосна горная (Pinus mugo "Zundert")*</t>
  </si>
  <si>
    <t>Сосна кедровая (Pinus cembra)*</t>
  </si>
  <si>
    <t>150-170</t>
  </si>
  <si>
    <t>Сосна крючковатая (Pinus uncinata "Compacta")*</t>
  </si>
  <si>
    <t>Сосна мелкоцветковая (Pinus parviflora "Bennie Bergman")*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</si>
  <si>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</si>
  <si>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</si>
  <si>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</si>
  <si>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мелкоцветковая (Pinus parviflora "Shizukagoten")*</t>
  </si>
  <si>
    <t>Сосна обыкновенная (Pinus sylvestris "Fastigiata")*</t>
  </si>
  <si>
    <t>Сосна обыкновенная (Pinus sylvestris "Treasure")*</t>
  </si>
  <si>
    <t>Сосна смолистая (Pinus resinosa "Watnong")*</t>
  </si>
  <si>
    <t>Сосна черная (Pinus nigra "Brepo")*</t>
  </si>
  <si>
    <t>Сосна черная (Pinus nigra "Globe")*</t>
  </si>
  <si>
    <t>Сосна черная (Pinus nigra "Petra")*</t>
  </si>
  <si>
    <t>Сосна чёрная (Pinus nigra Helga)*</t>
  </si>
  <si>
    <t>Тис средний (Taxus media "Hicksii")*</t>
  </si>
  <si>
    <t>Тис средний (Taxus media "Hillii")*</t>
  </si>
  <si>
    <t>Туя западная (Thyja occidentalis "Amber Glow")*</t>
  </si>
  <si>
    <t>Туя западная (Thyja occidentalis "Aureospicata")*</t>
  </si>
  <si>
    <t>60-80</t>
  </si>
  <si>
    <t>Туя западная (Thyja occidentalis "Cloth of Gold")*</t>
  </si>
  <si>
    <t>d30</t>
  </si>
  <si>
    <t>30-60</t>
  </si>
  <si>
    <t>Туя западная (Thyja occidentalis "Hoseri")*</t>
  </si>
  <si>
    <t>С2,5-С3</t>
  </si>
  <si>
    <t>Туя западная (Thyja occidentalis "Smaragd Light")*</t>
  </si>
  <si>
    <t>Туя западная (Thyja occidentalis ''Spiralis Mini")*</t>
  </si>
  <si>
    <t>Туя западная (Thyja occidentalis "Teddy")*</t>
  </si>
  <si>
    <t>Туя западная (Thuja occidentalis "Waterfield")*</t>
  </si>
  <si>
    <t>Туя складчатая (Thuja plicata "Kornik")*</t>
  </si>
  <si>
    <t>ЛИСТВЕННЫЙЕ ДЕРЕВЬЯ</t>
  </si>
  <si>
    <t>Береза полезная (Betula utilis "Dorenbos")*</t>
  </si>
  <si>
    <t>Бук европейский (Fagus sylvatica "Dawyck Gold")*</t>
  </si>
  <si>
    <t>40-60(низкая привика)</t>
  </si>
  <si>
    <t>Бук европейский (Fagus sylvatica "Dawyck Purple")*</t>
  </si>
  <si>
    <t>40-50(низкая привика)</t>
  </si>
  <si>
    <t>Вишня мелкопильчатая (Prunus serrulata "Kiku-shidare-zakura")*</t>
  </si>
  <si>
    <t>C15-С35</t>
  </si>
  <si>
    <t>Ра 160-200</t>
  </si>
  <si>
    <t>Дуб черешчатый (Quercus robur "Fastigiata")*</t>
  </si>
  <si>
    <t>С1,5</t>
  </si>
  <si>
    <t>Pa 220-240</t>
  </si>
  <si>
    <t xml:space="preserve">Клен ложноплатановый (Acer pseudoplatanus "Nizetti")* </t>
  </si>
  <si>
    <t>Ра 30-40(низкая привика)</t>
  </si>
  <si>
    <t xml:space="preserve">Клен остролистный (Acer platanoides "Crimson King")* </t>
  </si>
  <si>
    <t>50-80(низкая привика)</t>
  </si>
  <si>
    <t xml:space="preserve">Клен остролистный (Acer platanoides "Crimson Sentry")* </t>
  </si>
  <si>
    <t xml:space="preserve">Клен остролистный (Acer platanoides "Drumondi")* </t>
  </si>
  <si>
    <t>Ра 40-50(низкая привика)</t>
  </si>
  <si>
    <t xml:space="preserve">Клен остролистный (Acer platanoides "Globosum")* </t>
  </si>
  <si>
    <t>Ра 150-200</t>
  </si>
  <si>
    <t>Ра 120-160</t>
  </si>
  <si>
    <t>С5-С10</t>
  </si>
  <si>
    <t>Ра 260-300</t>
  </si>
  <si>
    <t>Клен остролистный (Acer platanoides "Globosum")*</t>
  </si>
  <si>
    <t>Ра 170-220</t>
  </si>
  <si>
    <t>C25-35</t>
  </si>
  <si>
    <t>Ра 180-220</t>
  </si>
  <si>
    <t>Клен остролистный (Acer platanoides "Purple Globe")*</t>
  </si>
  <si>
    <t>Ра 200-220</t>
  </si>
  <si>
    <t>Лещина обыкновенная (Corylus avellana "Medusa")*</t>
  </si>
  <si>
    <t>Лещина обыкновенная (Corylus avellana)*</t>
  </si>
  <si>
    <t>Орех грецкий (Juglans regia)*</t>
  </si>
  <si>
    <t>Рябина обыкновенная (Sorbus aucuparia "Autum Spire")*</t>
  </si>
  <si>
    <t>Рябина обыкновенная (Sorbus aucuparia "Fastigiata")</t>
  </si>
  <si>
    <t>Рябина тюрингская (Sorbus thuringiaca)*</t>
  </si>
  <si>
    <t>h 300-400</t>
  </si>
  <si>
    <t>Барбарис Tунберга (Berberis thunbergii "Diabolicum")*</t>
  </si>
  <si>
    <t>Барбарис Тунберга (Berberis thunbergii "Erecta")*</t>
  </si>
  <si>
    <t>Барбарис Тунберга (Berberis thunbergii "Golden Rocket")*</t>
  </si>
  <si>
    <t>Барбарис Тунберга (Berberis thunbergii "Goldalita")*</t>
  </si>
  <si>
    <t>Барбарис Тунберга (Berberis thunbergii "Harlequin")*</t>
  </si>
  <si>
    <t>Барбарис Тунберга (Berberis thunbergii "Red Rocket")*</t>
  </si>
  <si>
    <t>Голубика (Borówka "Bluecrop")*</t>
  </si>
  <si>
    <t>Голубика (Borówka "Bluejay")*</t>
  </si>
  <si>
    <t>Голубика (Borówka "Bonus")*</t>
  </si>
  <si>
    <t>Голубика (Borówka "Chandler")*</t>
  </si>
  <si>
    <t>Голубика (Borówka "Chanticleer")*</t>
  </si>
  <si>
    <t>Голубика (Borówka "Darrow")*</t>
  </si>
  <si>
    <t>Голубика (Borówka "Nelson")*</t>
  </si>
  <si>
    <t>Голубика (Borówka "Spartan")*</t>
  </si>
  <si>
    <t>Голубика (Borówka "Patriot")*</t>
  </si>
  <si>
    <t>Голубика (Borówka "Toro")*</t>
  </si>
  <si>
    <t>Гортензия крупнолистная (Hydrangea macrophylla "Red Baron")*</t>
  </si>
  <si>
    <t>Гортензия метельчатая (Hydrangea  paniculata "Candelight")*</t>
  </si>
  <si>
    <t>Гортензия метельчатая (Hydrangea  paniculata "Diamantino")*</t>
  </si>
  <si>
    <t>Гортензия метельчатая (Hydrangea  paniculata "Limelight")*</t>
  </si>
  <si>
    <t>Гортензия метельчатая (Hydrangea  paniculata "Magical Candle")*</t>
  </si>
  <si>
    <t>Гортензия метельчатая (Hydrangea  paniculata "Pink Diamond")*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</si>
  <si>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</si>
  <si>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</si>
  <si>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</si>
  <si>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</si>
  <si>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</si>
  <si>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Гортензия метельчатая (Hydrangea  paniculata "Wim's Red")*</t>
  </si>
  <si>
    <t>Пузыреплодник калинолистный (Physocarpus opulifolius "Diablo")*</t>
  </si>
  <si>
    <t>Спирея серая (Spiraea cinerea "Grefsheim")*</t>
  </si>
  <si>
    <t>Спирея японская (Spiraea japonica "June Bride")*</t>
  </si>
  <si>
    <t>Спирея японская (Spiraea japonica "Genpei")*</t>
  </si>
  <si>
    <t>Спирея японская (Spiraea japonica "Little Princess")*</t>
  </si>
  <si>
    <t>Чубушник венечный (Philadelphus coronarius"Bouquet Blanc")*</t>
  </si>
  <si>
    <t>ЛИСТВЕННЫЙЕ КУСТАРНИКИ</t>
  </si>
  <si>
    <t>Рододендрон (Rhododendron)* в ассортименте</t>
  </si>
  <si>
    <t>Береза повислая (Betula pendula "Youngii")*</t>
  </si>
  <si>
    <t>Бук европейский (Fagus sylvatica "Purpurea Pendula")*</t>
  </si>
  <si>
    <t>Pa 140-180</t>
  </si>
  <si>
    <t>Вишня мелкопильчатая (Prunus serrulata "Royal Buгgundy")*</t>
  </si>
  <si>
    <t>Вишня шаровидная (Prunus eminens "Umbracuifera")*</t>
  </si>
  <si>
    <t>Pa 220-250</t>
  </si>
  <si>
    <t>Дуб черешчатый (Quercus robur "Irtha")*</t>
  </si>
  <si>
    <t>C4-С5</t>
  </si>
  <si>
    <t>Pa 120</t>
  </si>
  <si>
    <t>Ива тонкостолбиковая (Salix gracilistyla "Mount Aso")*</t>
  </si>
  <si>
    <t>Каштан конский (Aеsculus hippocаstanum "Briotii")*</t>
  </si>
  <si>
    <t>30-40(низкая привика)</t>
  </si>
  <si>
    <t>Каштан конский (Aеsculus hippocаstanum)*</t>
  </si>
  <si>
    <t>300-400</t>
  </si>
  <si>
    <t>Клен ложноплатановый (Acer pseudoplatanus "Esk Sinsed")*</t>
  </si>
  <si>
    <t>Клен ложноплатановый (Acer pseudoplatanus "Leopoldii")*</t>
  </si>
  <si>
    <t>C5-С10</t>
  </si>
  <si>
    <t>Pa 160-180</t>
  </si>
  <si>
    <t>Pa 120-140</t>
  </si>
  <si>
    <t>С7,5-С10</t>
  </si>
  <si>
    <t>Клен остролистный (Acer platanoides "Princeton Gold")*</t>
  </si>
  <si>
    <t>400</t>
  </si>
  <si>
    <t>Ра 220-240</t>
  </si>
  <si>
    <t>Клен остролистный (Acer platanoides "Royal Red")*</t>
  </si>
  <si>
    <t>Ра 140-200</t>
  </si>
  <si>
    <t>Клен ясенелистный (Acer negundo "Elegans")*</t>
  </si>
  <si>
    <t>Лещина обыкновенная (Corylus avellana "Barcelonski")*</t>
  </si>
  <si>
    <t>Лещина обыкновенная (Corylus avellana "Webba Centry")*</t>
  </si>
  <si>
    <t>120</t>
  </si>
  <si>
    <t>Миндаль трехлопастный (Prunus tríloba)*</t>
  </si>
  <si>
    <t>Рябина кашмирская (Sorbus cashmiriana)*</t>
  </si>
  <si>
    <t>Рябина обыкновенная (Sorbus aucuparia "Granatnaja")*</t>
  </si>
  <si>
    <t>С4-C5</t>
  </si>
  <si>
    <t>Pa 140-160</t>
  </si>
  <si>
    <t>Рябина обыкновенная (Sorbus aucuparia "Pendula")*</t>
  </si>
  <si>
    <t>Слива декоративная (Prunus "Pisardi")*</t>
  </si>
  <si>
    <t>С15-25</t>
  </si>
  <si>
    <t>Яблоня обильноцветущая (Malus floribunda "Ola")*</t>
  </si>
  <si>
    <t>Яблоня плакучая (Malus “Royal Beauty”)*</t>
  </si>
  <si>
    <t>С3-С4</t>
  </si>
  <si>
    <t xml:space="preserve">Клен ложноплатановый (Acer pseudoplatanus "Simon Lius Frares")* </t>
  </si>
  <si>
    <t>Лиственница европейская (Larix decidua "Blue Ball")*</t>
  </si>
  <si>
    <t>Лиственница японская (Larix kaempferi "Blue Dwarf")*</t>
  </si>
  <si>
    <t>Лиственница японская (Larix kaempferi "Blue Rabbitt")*</t>
  </si>
  <si>
    <t>Лиственница японская (Larix kaempferi "Litle Bougle")*</t>
  </si>
  <si>
    <t>Лиственница европейская (Larix decidua "Green Pearl")*</t>
  </si>
  <si>
    <t>Лиственница японская (Larix kaempferi "Stiff Weeper")*</t>
  </si>
  <si>
    <t>Pa 180-200</t>
  </si>
  <si>
    <t>Шелковица черная (Morus "Pendula")*</t>
  </si>
  <si>
    <t>C3-С7,5</t>
  </si>
  <si>
    <t>Береза полезная (Betula utilis "Long Trunk")*</t>
  </si>
  <si>
    <t>Рябина обыкновенная (Sorbus aucuparia "Burka")*</t>
  </si>
  <si>
    <t>Рябина обыкновенная (Sorbus aucuparia "Desertnaja")*</t>
  </si>
  <si>
    <t>Ра 100-140</t>
  </si>
  <si>
    <t>С4-С5</t>
  </si>
  <si>
    <t>С5-С7,5</t>
  </si>
  <si>
    <t>Ра 60-90</t>
  </si>
  <si>
    <t>Лиственница европейская (Larix decidua "Kornik")*</t>
  </si>
  <si>
    <t>Береза черная (Betula nigra "Fox Valley")*</t>
  </si>
  <si>
    <t>C25-C35</t>
  </si>
  <si>
    <t>Pa 150-160</t>
  </si>
  <si>
    <t>Pa 300-400</t>
  </si>
  <si>
    <t>C15-C35</t>
  </si>
  <si>
    <t>Pa 170-200</t>
  </si>
  <si>
    <t>С25-C35</t>
  </si>
  <si>
    <t>Боярышник обыкновенный (Crataegus levigiata "Paul’s Scarlet ")*</t>
  </si>
  <si>
    <t>C15-C25</t>
  </si>
  <si>
    <t>Ра 120</t>
  </si>
  <si>
    <t>Ра 10(низкая прививка)</t>
  </si>
  <si>
    <t>Pa 10-15(низкая прививка)</t>
  </si>
  <si>
    <t>Рябина обыкновенная (Sorbus aucuparia "Fingerprint")</t>
  </si>
  <si>
    <t>C3-C5</t>
  </si>
  <si>
    <t>C1</t>
  </si>
  <si>
    <t>Ра 140-180</t>
  </si>
  <si>
    <t>C5-C7,5</t>
  </si>
  <si>
    <t>Pa 180-220</t>
  </si>
  <si>
    <t>C4-C5</t>
  </si>
  <si>
    <t>Клен остролистный (Acer platanoides "Golden Globe")*</t>
  </si>
  <si>
    <t>Pa 160-200</t>
  </si>
  <si>
    <t>Клен остролистный (Acer platanoides "Paldiski")*</t>
  </si>
  <si>
    <t>Pa 160-220</t>
  </si>
  <si>
    <t xml:space="preserve">Туя западная (Thyja occidentalis "Huebner'')* </t>
  </si>
  <si>
    <t xml:space="preserve">Туя западная (Thyja occidentalis "Golden Globe'')* </t>
  </si>
  <si>
    <t>Можжевельник виргинский (Juniperus virginiana "Grey Owl")*</t>
  </si>
  <si>
    <t>Можжевельник виргинский (Juniperus virginiana "Hetz")*</t>
  </si>
  <si>
    <t>Pa 200-240</t>
  </si>
  <si>
    <t>Ра 120-180</t>
  </si>
  <si>
    <t>С2-С5</t>
  </si>
  <si>
    <t>C7,5-C10</t>
  </si>
  <si>
    <t>250-400(низкая прививка)</t>
  </si>
  <si>
    <t>С10-C15</t>
  </si>
  <si>
    <t>Pa 80-120</t>
  </si>
  <si>
    <t>Pa 160</t>
  </si>
  <si>
    <t>Можжевельник (Juniperus)* MIX</t>
  </si>
  <si>
    <t>Ра 70-100</t>
  </si>
  <si>
    <t>C20-С25</t>
  </si>
  <si>
    <t>Ра 80-120</t>
  </si>
  <si>
    <t>С1,5-С2</t>
  </si>
  <si>
    <t>C3-С4</t>
  </si>
  <si>
    <t>Кипарисовик горохоплодный (Chamaecyparis pisifera "Sungold")*</t>
  </si>
  <si>
    <t>Кипарисовик (Chamaecyparis)* MIX</t>
  </si>
  <si>
    <t>Тис (Taxus)* MIX</t>
  </si>
  <si>
    <t>СЕЗОННОЕ ПРЕДЛОЖЕНИЕ НА ИВЫ: от 100 шт - скидка 20%;   от 300 шт - скидка 25%</t>
  </si>
  <si>
    <t>60-90</t>
  </si>
  <si>
    <t>Голубика (Borówka "Duke")*</t>
  </si>
  <si>
    <t xml:space="preserve">Сосна белокорая (Pinus leucodermis "Dolce Dorme")* </t>
  </si>
  <si>
    <t xml:space="preserve">Ель колючая (Picea pungens "Fat Albert")* </t>
  </si>
  <si>
    <t xml:space="preserve">Ель обыкновенная (Picea abies "Mauthneralm")* </t>
  </si>
  <si>
    <t>Сосна обыкновенная (Pinus sylvestris "Jeremy")*</t>
  </si>
  <si>
    <t>Ра 110-160</t>
  </si>
  <si>
    <t>СЕЗОННОЕ ПРЕДЛОЖЕНИЕ НА ГОРТЕНЗИИ: от 50 шт - скидка 20%</t>
  </si>
  <si>
    <t xml:space="preserve">Ель (Picea) mix*   </t>
  </si>
  <si>
    <t xml:space="preserve">Сосна горная (Pinus mugo "Sherwood Compact")* </t>
  </si>
  <si>
    <t>Катальпа бигнониевидная (Catalpa bignonioides "Nana")*</t>
  </si>
  <si>
    <t>Рябина смешанная (Sorbus commixta "Dodong")*</t>
  </si>
  <si>
    <t xml:space="preserve">Сосна горная (Pinus mugo "Mops")* </t>
  </si>
  <si>
    <t xml:space="preserve">Ель обыкновенная (Picea abies "Osterdozen")* </t>
  </si>
  <si>
    <t xml:space="preserve">Сосна горная (Pinus mugo "Schweizer Tourist")* </t>
  </si>
  <si>
    <t>С7</t>
  </si>
  <si>
    <t>Ра 200-240</t>
  </si>
  <si>
    <t>Ра 40</t>
  </si>
  <si>
    <t>C10-C12</t>
  </si>
  <si>
    <t>Pa 100-160</t>
  </si>
  <si>
    <t>Рябина обыкновенная (Sorbus aucuparia "Krasavica")*</t>
  </si>
  <si>
    <t>Туя западная (Thyja occidentalis "Woodwardii")*</t>
  </si>
  <si>
    <t>Сосна мелкоцветковая (Pinus parviflora "Pygmy Yatsubusa")*</t>
  </si>
  <si>
    <t>60</t>
  </si>
  <si>
    <t>Ель сизая (Picea glauca "Maigold")*</t>
  </si>
  <si>
    <t>С15-С20</t>
  </si>
  <si>
    <t>Ель колючая (Picea pungens "Hoopsii")*</t>
  </si>
  <si>
    <t>Ель колючая (Picea pungens 'Lucky Strike')*</t>
  </si>
  <si>
    <t>Ель колючая (Picea pungens 'Maigold')*</t>
  </si>
  <si>
    <t>Ель обыкновенная (Picea abies 'Frohburg')*</t>
  </si>
  <si>
    <t>Ель сизая (Picea glauca "Rainbow`s End")*</t>
  </si>
  <si>
    <t>Кипарисовик горохоплодный (Chamaecyparis pisifera "Filifera Aureovariegata")*</t>
  </si>
  <si>
    <t>Можжевельник горизонтальный (Juniperus horizontalis "Golden Carpet")*</t>
  </si>
  <si>
    <t>Можжевельник горизонтальный (Juniperus horizontalis "Grey Pearl")*</t>
  </si>
  <si>
    <t>Можжевельник горизонтальный (Juniperus horizontalis "Willtoni")*</t>
  </si>
  <si>
    <t>Можжевельник казацкий (Juniperus sabina "Tamariscifolia")*</t>
  </si>
  <si>
    <t>Можжевельник китайский (Juniperus chinensis "Izabeline")*</t>
  </si>
  <si>
    <t>Можжевельник обыкновенный (Juniperus communis "Suecica Aurea")*</t>
  </si>
  <si>
    <t>Можжевельник средний (Juniperus media "Gold Coast")*</t>
  </si>
  <si>
    <t>Можжевельник средний (Juniperus media "Golden Joy")*</t>
  </si>
  <si>
    <t>Можжевельник средний (Juniperus media "Mint Julep")*</t>
  </si>
  <si>
    <t>Можжевельник средний (Juniperus media "Old Gold")*</t>
  </si>
  <si>
    <t>Можжевельник чешуйчатый (Juniperus squamata "Floreant")*</t>
  </si>
  <si>
    <t>Сосна горная (Pinus mugo "Litomysl")*</t>
  </si>
  <si>
    <t>Сосна горная (Pinus mugo "Mumpitz")*</t>
  </si>
  <si>
    <t>Сосна горная (Pinus mugo "Pal Maleter")*</t>
  </si>
  <si>
    <t>Сосна дигенеа (Pinus digenea "Darko")*</t>
  </si>
  <si>
    <t>Сосна черная (Pinus nigra "Helga")*</t>
  </si>
  <si>
    <t>Туя западная (Thyja occidentalis "Zmatlik")*</t>
  </si>
  <si>
    <t>Азалия листопадная (Azalea "Feuerkopfchen")*</t>
  </si>
  <si>
    <t>Азалия листопадная (Azalea "Fireball")*</t>
  </si>
  <si>
    <t>Азалия листопадная (Azalea "Golden Lights")*</t>
  </si>
  <si>
    <t>Азалия листопадная (Azalea "Homebush")*</t>
  </si>
  <si>
    <t>Азалия листопадная (Azalea "Jolie Madame")*</t>
  </si>
  <si>
    <t>Азалия листопадная (Azalea "Limetta")*</t>
  </si>
  <si>
    <t>Азалия листопадная (Azalea "Mayaro")*</t>
  </si>
  <si>
    <t>Азалия листопадная (Azalea "Pink Delight")*</t>
  </si>
  <si>
    <t>Азалия листопадная (Azalea "Sarina")*</t>
  </si>
  <si>
    <t>Барбарис Тунберга (Berberis thunbergii "Chocolate Summer")*</t>
  </si>
  <si>
    <t>Барбарис Тунберга (Berberis thunbergii "Coral")*</t>
  </si>
  <si>
    <t>Барбарис Тунберга (Berberis thunbergii "Desperados")*</t>
  </si>
  <si>
    <t>Барбарис Тунберга (Berberis thunbergii "Florence")*</t>
  </si>
  <si>
    <t>Барбарис Тунберга (Berberis thunbergii "Helmond Pillar")*</t>
  </si>
  <si>
    <t>Барбарис Тунберга (Berberis thunbergii "Kobold")*</t>
  </si>
  <si>
    <t>Барбарис Тунберга (Berberis thunbergii "Neon Gold")*</t>
  </si>
  <si>
    <t>Барбарис Тунберга (Berberis thunbergii "Neon")*</t>
  </si>
  <si>
    <t xml:space="preserve">Барбарис Тунберга (Berberis thunbergii "Red Bird")*    </t>
  </si>
  <si>
    <t>Барбарис Тунберга (Berberis thunbergii "Red Carpet")*</t>
  </si>
  <si>
    <t>Барбарис Тунберга (Berberis thunbergii "Red Hot Chill")*</t>
  </si>
  <si>
    <t>Барбарис Тунберга (Berberis thunbergii "Vulcano")*</t>
  </si>
  <si>
    <t>Рододендрон (Rhododendron "Alfred")*</t>
  </si>
  <si>
    <t>Рододендрон (Rhododendron "Andantino")*</t>
  </si>
  <si>
    <t>Рододендрон (Rhododendron "'Bengal")*</t>
  </si>
  <si>
    <t>Рододендрон (Rhododendron "'Blurettia")*</t>
  </si>
  <si>
    <t>Рододендрон (Rhododendron "'Cherry Kiss")*</t>
  </si>
  <si>
    <t>Рододендрон (Rhododendron "Lugano")*</t>
  </si>
  <si>
    <t>Рододендрон (Rhododendron "Madame Masson")*</t>
  </si>
  <si>
    <t>Рододендрон (Rhododendron "'Matador)*</t>
  </si>
  <si>
    <t>Рододендрон (Rhododendron "Nova Zembla")*</t>
  </si>
  <si>
    <t>Рододендрон (Rhododendron "Painted Purple")*</t>
  </si>
  <si>
    <t>Рододендрон (Rhododendron "Pearce's American Beauty")*</t>
  </si>
  <si>
    <t>Ель колючая (Picea pungens "Bialabok")*</t>
  </si>
  <si>
    <t>Ра 180-240</t>
  </si>
  <si>
    <t>Сосна горная (Pinus mugo "Kornik")*</t>
  </si>
  <si>
    <t xml:space="preserve">Сосна горная (Pinus mugo "Maria")* </t>
  </si>
  <si>
    <t>Сосна Веймутова (Pinus strobus "Nana Compacta")*</t>
  </si>
  <si>
    <t>Сосна черная (Pinus nigra "Porto")*</t>
  </si>
  <si>
    <t>Сосна черная (Pinus nigra "Lesisko")*</t>
  </si>
  <si>
    <t>Ель обыкновенная (Picea abies "Pumila Nigra ")*</t>
  </si>
  <si>
    <t>Ель сербская (Picea omorika "Karel")*</t>
  </si>
  <si>
    <t>Ель сизая (Picea glauca 'Daisy`s White')*</t>
  </si>
  <si>
    <t>Кипарисовик горохоплодный (Chamaecyparis pisifera "Golden Mop")*</t>
  </si>
  <si>
    <t>Кипарисовик Лавсана (Chamaecyparis lawsoniana "Alumigold")*</t>
  </si>
  <si>
    <t xml:space="preserve">Кипарисовик Лавсана (Chamaecyparis lawsoniana "Van Pelt's Blue")* </t>
  </si>
  <si>
    <t>Можжевельник горизонтальный (Juniperus horizontalis " Blue Forest")*</t>
  </si>
  <si>
    <t>Можжевельник обыкновенный (Juniperus communis "Gold Cone")*</t>
  </si>
  <si>
    <t>C1,5-С3</t>
  </si>
  <si>
    <t xml:space="preserve">Сосна горная (Pinus mugo "Jakobsen")* </t>
  </si>
  <si>
    <t>Сосна горная (Pinus mugo "Orange Sun")*</t>
  </si>
  <si>
    <t>Сосна густоцветковая (Pinus densiflora "Oculus-draconis")*</t>
  </si>
  <si>
    <t>Сосна густоцветковая (Pinus densiflora "Pendula")*</t>
  </si>
  <si>
    <t>Сосна кедровая европейская (Pinus cembra "Glauca"')*</t>
  </si>
  <si>
    <t>Сосна Тунберга (Pinus thunbergii  "'Thunderhead")*</t>
  </si>
  <si>
    <t>Туя западная (Thyja occidentalis "Ania")*</t>
  </si>
  <si>
    <t>Туя западная (Thyja occidentalis "Green Egg")*</t>
  </si>
  <si>
    <t>Туя западная (Thyja occidentalis "Jantar")*</t>
  </si>
  <si>
    <t>Туя западная (Thyja occidentalis "Tip Top")*</t>
  </si>
  <si>
    <t>Дерен белый (Cornus alba "Sibirica Variegata")*</t>
  </si>
  <si>
    <t>Пузыреплодник калинолистный (Physocarpus opulifolius "Luteus")*</t>
  </si>
  <si>
    <t>Пузыреплодник калинолистный (Physocarpus opulifolius "Red Baron")*</t>
  </si>
  <si>
    <t>Азалия листопадная (Azalea "Satomi")*</t>
  </si>
  <si>
    <t>Азалия листопадная (Azalea "Arneson Gem")*</t>
  </si>
  <si>
    <t>Рябина обыкновенная (Sorbus aucuparia "Magnifica")*</t>
  </si>
  <si>
    <t>Ра 140</t>
  </si>
  <si>
    <t>Азалия японская (Azalea  japonica)* в ассортименте</t>
  </si>
  <si>
    <t>120-140</t>
  </si>
  <si>
    <t>Ель колючая (Picea pungens "Glauca Pendula")*</t>
  </si>
  <si>
    <t>Ель обыкновенная (Picea abies "Nidiformis")*</t>
  </si>
  <si>
    <t>Можжевельник средний (Juniperus media "Mordigan Gold")*</t>
  </si>
  <si>
    <t>40-45</t>
  </si>
  <si>
    <t>Ель обыкновенная (Picea abies "Waldbrunn")*</t>
  </si>
  <si>
    <t>Бук европейский (Fagus sylvatica "Purpurea Fountain")*</t>
  </si>
  <si>
    <t>30-35</t>
  </si>
  <si>
    <t>Ель обыкновенная (Picea abies "Little Gem")*</t>
  </si>
  <si>
    <t>Ель обыкновенная (Picea abies "Sonia")*</t>
  </si>
  <si>
    <t>Сосна крючковатая (Pinus uncinata)*</t>
  </si>
  <si>
    <t>Сосна черная (Pinus nigra "Bambino")*</t>
  </si>
  <si>
    <t>Сосна белокорая (Pinus leucodermis "Satellit")*</t>
  </si>
  <si>
    <t>С7,5-C10</t>
  </si>
  <si>
    <t>d60</t>
  </si>
  <si>
    <t>d50-60</t>
  </si>
  <si>
    <t>Спирея японская (Spiraea japonica "Goldenflame")*</t>
  </si>
  <si>
    <t>Лапчатка кустарниковая (Potentilla fruticosa "Goldstar")*</t>
  </si>
  <si>
    <t>Лапчатка кустарниковая (Potentilla fruticosa "Pink Qeen")*</t>
  </si>
  <si>
    <t>Лапчатка кустарниковая (Potentilla fruticosa "Goldfinger")*</t>
  </si>
  <si>
    <t>Спирея японская (Spiraea japonica "Frobelli")*</t>
  </si>
  <si>
    <t>90-100</t>
  </si>
  <si>
    <t>80</t>
  </si>
  <si>
    <t>20-60</t>
  </si>
  <si>
    <t>h15-30/d10-20</t>
  </si>
  <si>
    <t>Бук лесной (Fagus sylvatica)*</t>
  </si>
  <si>
    <t>Спирея Билларда (Spiraea billardii)*</t>
  </si>
  <si>
    <t>Ракитник (Cytisus)*</t>
  </si>
  <si>
    <t>Кизил обыкновенный (Cоrnus mas)*</t>
  </si>
  <si>
    <t>Сирень обыкновенная (Syringa vulgaris)*</t>
  </si>
  <si>
    <t>Дерен белый (Cornus alba "Sibirica")*</t>
  </si>
  <si>
    <t>Спирея японская (Spiraea japonica "Anthony Waterer")*</t>
  </si>
  <si>
    <t>h30-40/d20-30</t>
  </si>
  <si>
    <t>Сосна черная (Pinus nigra "Cabanensis Nana")*</t>
  </si>
  <si>
    <t>d20-30</t>
  </si>
  <si>
    <t>h20-30/d25-30</t>
  </si>
  <si>
    <t>h20-25/d25-30</t>
  </si>
  <si>
    <t>h30/d30</t>
  </si>
  <si>
    <t>С2-C3</t>
  </si>
  <si>
    <t>h30/d20</t>
  </si>
  <si>
    <t>h20-25/d10-20</t>
  </si>
  <si>
    <t>h30/d20-25</t>
  </si>
  <si>
    <t>h30-40/d40-50</t>
  </si>
  <si>
    <t>h20-30/d20-30</t>
  </si>
  <si>
    <t>h30/d40</t>
  </si>
  <si>
    <t>25</t>
  </si>
  <si>
    <t>90-120</t>
  </si>
  <si>
    <t>Туя западная (Thyja occidentalis "Cooper Gold")*</t>
  </si>
  <si>
    <t>Туя западная (Thyja occidentalis "Grune Kugel")*</t>
  </si>
  <si>
    <t>Туя западная (Thyja occidentalis "Umbrасulifеrа")*</t>
  </si>
  <si>
    <t>Туя складчатая (Thuja plicata "Tiger Gold")*</t>
  </si>
  <si>
    <t>h20-30/d10-15</t>
  </si>
  <si>
    <t>Азалия японская (Azalea  japonica "Geifha Purpule")*</t>
  </si>
  <si>
    <t>Азалия японская (Azalea  japonica "Cherie")*</t>
  </si>
  <si>
    <t>h30/d15-20</t>
  </si>
  <si>
    <t>40-70</t>
  </si>
  <si>
    <t>d70-80</t>
  </si>
  <si>
    <t>h25/d15</t>
  </si>
  <si>
    <t>Гортензия метельчатая (Hydrangea  paniculata "Petty Flori")*</t>
  </si>
  <si>
    <t>Гортензия метельчатая (Hydrangea  paniculata "Phantom")*</t>
  </si>
  <si>
    <t>70-120</t>
  </si>
  <si>
    <t>d80-100</t>
  </si>
  <si>
    <t>Можжевельник казацкий (Juniperus sabina "Маs")*</t>
  </si>
  <si>
    <t>25-40</t>
  </si>
  <si>
    <t xml:space="preserve">Сосна белокорая (Pinus leucodermis "Nana")* </t>
  </si>
  <si>
    <t>h10-20/d10</t>
  </si>
  <si>
    <t>h15/d10-15</t>
  </si>
  <si>
    <t>h10/d10</t>
  </si>
  <si>
    <t>h10/d5-10</t>
  </si>
  <si>
    <t>h15-20/d10</t>
  </si>
  <si>
    <t>Кипарисовик туполистный (Chamaecyparis obtusa "Tsatsumi Gold")*</t>
  </si>
  <si>
    <t>Кипарисовик Лавсана (Chamaecyparis lawsoniana "Columnaris")*</t>
  </si>
  <si>
    <t>Пихта бальзамическая (Abies balsamea "Nana")*</t>
  </si>
  <si>
    <t>Ель колючая (Picea pungens "Hoto")*</t>
  </si>
  <si>
    <t>240+</t>
  </si>
  <si>
    <t>ком</t>
  </si>
  <si>
    <t>Ель обыкновенная (Picea abies "Pendula Major")*</t>
  </si>
  <si>
    <t>Pa 50-80</t>
  </si>
  <si>
    <t>С35</t>
  </si>
  <si>
    <t>Pa 70-80/d25-30</t>
  </si>
  <si>
    <t>Ра 70-80/5-10</t>
  </si>
  <si>
    <t>С5-C7,5</t>
  </si>
  <si>
    <t>Ра 70</t>
  </si>
  <si>
    <t>Сосна черная (Pinus nigra "Summer Breeze")*</t>
  </si>
  <si>
    <t>Pa 90</t>
  </si>
  <si>
    <t>Ра 90</t>
  </si>
  <si>
    <t>Клематис (Clematis "Ville de Lyon")*</t>
  </si>
  <si>
    <t>Клематис (Clematis "Doctor Ruppel")*</t>
  </si>
  <si>
    <t>Клематис (Clematis "Kardynal Wyszynski")*</t>
  </si>
  <si>
    <t>Клематис (Clematis "Warshavska Nike")*</t>
  </si>
  <si>
    <t>5-20</t>
  </si>
  <si>
    <t>Ель сербская (Picea omorika "Wodan")*</t>
  </si>
  <si>
    <t>Сосна черная (Pinus nigra "Nana Carsten")*</t>
  </si>
  <si>
    <t>d40-50</t>
  </si>
  <si>
    <t>d30-40</t>
  </si>
  <si>
    <t>Сосна черная (Pinus nigra "Rava")*</t>
  </si>
  <si>
    <t>h10-25/d10-20</t>
  </si>
  <si>
    <t>Pa 80-100/d30</t>
  </si>
  <si>
    <t>C20-C25</t>
  </si>
  <si>
    <t>Гинкго билоба (Ginkgo biloba "Mariken")*</t>
  </si>
  <si>
    <t>Pa 10-20(низкая прививка)</t>
  </si>
  <si>
    <t>Ра 20-30(низкая привика)</t>
  </si>
  <si>
    <t>С1</t>
  </si>
  <si>
    <t>Ель колючая (Picea pungens "St. Mary's Broom")*</t>
  </si>
  <si>
    <t>Pa50-90/d20</t>
  </si>
  <si>
    <t>Ель обыкновенная (Picea abies "Little Globe")*</t>
  </si>
  <si>
    <t>Pa 60-80/d15</t>
  </si>
  <si>
    <t>Pa 60-80/d10</t>
  </si>
  <si>
    <t>Сосна кедровая стланиковая(Pinus pumila "Glauca")*</t>
  </si>
  <si>
    <t>Ра 40-70</t>
  </si>
  <si>
    <t xml:space="preserve">Pa 100 </t>
  </si>
  <si>
    <t>2 Ра60-80/d30-40</t>
  </si>
  <si>
    <t>Pa 60-80/d10-15</t>
  </si>
  <si>
    <t>Pa40-50/d15-20</t>
  </si>
  <si>
    <t>Ра 60/d20</t>
  </si>
  <si>
    <t>Ра60-80/d10-20</t>
  </si>
  <si>
    <t>Pa80-100</t>
  </si>
  <si>
    <t>Pa 60-100</t>
  </si>
  <si>
    <t>Pa80-100/d25</t>
  </si>
  <si>
    <t>Сосна черная (Pinus nigra "Sychorov")*</t>
  </si>
  <si>
    <t>Pa 40-60</t>
  </si>
  <si>
    <t>Ра50-60/d20</t>
  </si>
  <si>
    <t>Pa40-60</t>
  </si>
  <si>
    <t>Сосна крючковатая (Pinus uncinata "Titus")*</t>
  </si>
  <si>
    <t>Ра 80</t>
  </si>
  <si>
    <t>Сосна густоцветковая (Pinus densiflora "Meylan Compact’")*</t>
  </si>
  <si>
    <t>d25-30</t>
  </si>
  <si>
    <t>20-35</t>
  </si>
  <si>
    <t>d15-40</t>
  </si>
  <si>
    <t>h30-40/d30-40</t>
  </si>
  <si>
    <t>h40/d25-30</t>
  </si>
  <si>
    <t>d20</t>
  </si>
  <si>
    <t>Ра 70/10</t>
  </si>
  <si>
    <t>C2,2</t>
  </si>
  <si>
    <t>h15-20/d25-30</t>
  </si>
  <si>
    <t>h15/d25</t>
  </si>
  <si>
    <t>h30</t>
  </si>
  <si>
    <t>Сосна мелкоцветковая (Pinus parviflora "Negishi")*</t>
  </si>
  <si>
    <t>h30-35/d30</t>
  </si>
  <si>
    <t>Сосна гибкая (Pinus flexilis "Vanderwolf's Pyramid")</t>
  </si>
  <si>
    <t>d35-45</t>
  </si>
  <si>
    <t>Pa 60-70/d40-50</t>
  </si>
  <si>
    <t>Pa 50-60/d40</t>
  </si>
  <si>
    <t>Ра 100-110</t>
  </si>
  <si>
    <t>Pa 50/d40-50</t>
  </si>
  <si>
    <t>Тис ягодный (Taxus baccata "Elegantissima")*</t>
  </si>
  <si>
    <t>15-45</t>
  </si>
  <si>
    <t>d30-35</t>
  </si>
  <si>
    <t>Можжевельник средний (Juniperus media "Golden Saucer")*</t>
  </si>
  <si>
    <t>h25-30</t>
  </si>
  <si>
    <t>h20/d30-40</t>
  </si>
  <si>
    <t>d10-15</t>
  </si>
  <si>
    <t>d40</t>
  </si>
  <si>
    <t>h20-30/d10-20</t>
  </si>
  <si>
    <t>Самшит вечнозеленый (Buxus sempervirens)* шар</t>
  </si>
  <si>
    <t>d20-40</t>
  </si>
  <si>
    <t>Туя западная (Thyja occidentalis "Filiformis")*</t>
  </si>
  <si>
    <t>d5-10</t>
  </si>
  <si>
    <t>Туя западная (Thyja occidentalis "Yellow Globe")*</t>
  </si>
  <si>
    <t>Туя западная (Thyja occidentalis "David")*</t>
  </si>
  <si>
    <t>Туя западная (Thyja occidentalis "Miky")*</t>
  </si>
  <si>
    <t>Туя складчатая (Thuja plicata "Zebrina Extra Gold")*</t>
  </si>
  <si>
    <t>100-140</t>
  </si>
  <si>
    <t>d20-50</t>
  </si>
  <si>
    <t>70</t>
  </si>
  <si>
    <t>d70</t>
  </si>
  <si>
    <t>d35-40</t>
  </si>
  <si>
    <t>Голубика (Borówka "Earlyblue")*</t>
  </si>
  <si>
    <t>h30-40/d20</t>
  </si>
  <si>
    <t>50-90</t>
  </si>
  <si>
    <t>40-90</t>
  </si>
  <si>
    <t>Pa 120-130</t>
  </si>
  <si>
    <t>Pa 50-80/d30-40</t>
  </si>
  <si>
    <t>Pa 80/d30-40</t>
  </si>
  <si>
    <t>Рододендрон (Rhododendron "Golden Torch")*</t>
  </si>
  <si>
    <t>Рододендрон (Rhododendron "Lord Roberts")*</t>
  </si>
  <si>
    <t>Барбарис Tунберга (Berberis thunbergii "Atropurpurea")*</t>
  </si>
  <si>
    <t>h40/d30</t>
  </si>
  <si>
    <t>h50-70/d30-40</t>
  </si>
  <si>
    <t>10-25</t>
  </si>
  <si>
    <t>h30/20-25</t>
  </si>
  <si>
    <t>Азалия листопадная (Azalea "Martina")*</t>
  </si>
  <si>
    <t>С4-С10</t>
  </si>
  <si>
    <t>Акация шаровидная (Robinia pseudoacacia "Umbraculifera")*</t>
  </si>
  <si>
    <t>Ра 160</t>
  </si>
  <si>
    <t>Pa 120-160</t>
  </si>
  <si>
    <t>C10-С15</t>
  </si>
  <si>
    <t>Рябина обыкновенная (Sorbus aucuparia "Rubinovaya")*</t>
  </si>
  <si>
    <t>Клен ясенелистный (Acer negundo "Flamingo")*</t>
  </si>
  <si>
    <t>Pa160-200</t>
  </si>
  <si>
    <t>Ра 130-180</t>
  </si>
  <si>
    <t>Береза черная (Betula nigra "Smiloh Splash")*</t>
  </si>
  <si>
    <t>Береза повислая (Betula pendula "Delicarlica")*</t>
  </si>
  <si>
    <t>ВЕСНА 2025</t>
  </si>
  <si>
    <t>sadovayaimperia@yandex.ru</t>
  </si>
  <si>
    <t>www.gardenempire.ru</t>
  </si>
  <si>
    <t>Мобильный телефон:
Мессенджеры (ватсап, телеграмм):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</si>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</sst>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164" fontId="11" fillId="0" borderId="0" applyBorder="0" applyProtection="0"/>
    <xf numFmtId="0" fontId="10" fillId="0" borderId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5" fontId="18" fillId="2" borderId="6" xfId="0" applyNumberFormat="1" applyFont="1" applyFill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165" fontId="27" fillId="2" borderId="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65" fontId="31" fillId="2" borderId="6" xfId="0" applyNumberFormat="1" applyFont="1" applyFill="1" applyBorder="1" applyAlignment="1">
      <alignment horizontal="center" vertical="center" wrapText="1"/>
    </xf>
    <xf numFmtId="2" fontId="31" fillId="2" borderId="6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49" fontId="7" fillId="2" borderId="2" xfId="3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7" fontId="7" fillId="2" borderId="1" xfId="0" quotePrefix="1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2" fontId="27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165" fontId="26" fillId="2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165" fontId="27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49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top"/>
    </xf>
    <xf numFmtId="165" fontId="27" fillId="2" borderId="2" xfId="0" applyNumberFormat="1" applyFont="1" applyFill="1" applyBorder="1" applyAlignment="1">
      <alignment horizontal="center"/>
    </xf>
    <xf numFmtId="49" fontId="7" fillId="2" borderId="2" xfId="3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165" fontId="26" fillId="2" borderId="2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left" vertical="center"/>
    </xf>
    <xf numFmtId="17" fontId="7" fillId="2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16" fontId="7" fillId="2" borderId="2" xfId="0" quotePrefix="1" applyNumberFormat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1" fontId="10" fillId="2" borderId="1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horizontal="left" vertical="center"/>
    </xf>
    <xf numFmtId="0" fontId="33" fillId="6" borderId="1" xfId="1" quotePrefix="1" applyFont="1" applyFill="1" applyBorder="1" applyAlignment="1" applyProtection="1">
      <alignment horizontal="center" vertical="center"/>
    </xf>
    <xf numFmtId="0" fontId="33" fillId="6" borderId="1" xfId="1" applyFont="1" applyFill="1" applyBorder="1" applyAlignment="1" applyProtection="1">
      <alignment horizontal="center" vertical="center"/>
    </xf>
    <xf numFmtId="0" fontId="33" fillId="5" borderId="2" xfId="0" applyFont="1" applyFill="1" applyBorder="1" applyAlignment="1">
      <alignment horizontal="left" vertical="center" wrapText="1"/>
    </xf>
    <xf numFmtId="49" fontId="33" fillId="6" borderId="1" xfId="0" quotePrefix="1" applyNumberFormat="1" applyFont="1" applyFill="1" applyBorder="1" applyAlignment="1">
      <alignment horizontal="center" vertical="center"/>
    </xf>
    <xf numFmtId="49" fontId="33" fillId="6" borderId="1" xfId="0" applyNumberFormat="1" applyFont="1" applyFill="1" applyBorder="1" applyAlignment="1">
      <alignment horizontal="center" vertical="center"/>
    </xf>
  </cellXfs>
  <cellStyles count="5">
    <cellStyle name="Excel Built-in Normal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0</xdr:row>
      <xdr:rowOff>1592580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18520" cy="1592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7"/>
  <sheetViews>
    <sheetView tabSelected="1" view="pageBreakPreview" topLeftCell="B1" zoomScaleNormal="100" zoomScaleSheetLayoutView="100" workbookViewId="0">
      <selection activeCell="K5" sqref="K5"/>
    </sheetView>
  </sheetViews>
  <sheetFormatPr defaultColWidth="9.109375" defaultRowHeight="14.4" x14ac:dyDescent="0.3"/>
  <cols>
    <col min="1" max="1" width="4" style="6" hidden="1" customWidth="1"/>
    <col min="2" max="2" width="83.33203125" style="2" bestFit="1" customWidth="1"/>
    <col min="3" max="3" width="11.88671875" style="34" customWidth="1"/>
    <col min="4" max="4" width="24.109375" style="36" bestFit="1" customWidth="1"/>
    <col min="5" max="5" width="13.109375" style="56" bestFit="1" customWidth="1"/>
    <col min="6" max="6" width="10.33203125" style="34" bestFit="1" customWidth="1"/>
    <col min="7" max="7" width="7.5546875" style="34" customWidth="1"/>
    <col min="8" max="8" width="10.109375" style="1" bestFit="1" customWidth="1"/>
    <col min="9" max="27" width="9.109375" style="6"/>
    <col min="28" max="16384" width="9.109375" style="2"/>
  </cols>
  <sheetData>
    <row r="1" spans="1:8" ht="126.75" customHeight="1" x14ac:dyDescent="0.3"/>
    <row r="2" spans="1:8" s="1" customFormat="1" ht="24.6" customHeight="1" x14ac:dyDescent="0.3">
      <c r="A2" s="212" t="s">
        <v>0</v>
      </c>
      <c r="B2" s="213"/>
      <c r="C2" s="214" t="s">
        <v>863</v>
      </c>
      <c r="D2" s="214"/>
      <c r="E2" s="214"/>
      <c r="F2" s="214"/>
      <c r="G2" s="214"/>
      <c r="H2" s="214"/>
    </row>
    <row r="3" spans="1:8" s="1" customFormat="1" ht="24.6" customHeight="1" x14ac:dyDescent="0.3">
      <c r="A3" s="212" t="s">
        <v>1</v>
      </c>
      <c r="B3" s="213"/>
      <c r="C3" s="215" t="s">
        <v>864</v>
      </c>
      <c r="D3" s="215"/>
      <c r="E3" s="215"/>
      <c r="F3" s="215"/>
      <c r="G3" s="215"/>
      <c r="H3" s="215"/>
    </row>
    <row r="4" spans="1:8" s="1" customFormat="1" ht="41.25" customHeight="1" x14ac:dyDescent="0.3">
      <c r="A4" s="216" t="s">
        <v>865</v>
      </c>
      <c r="B4" s="213"/>
      <c r="C4" s="217" t="s">
        <v>866</v>
      </c>
      <c r="D4" s="218"/>
      <c r="E4" s="218"/>
      <c r="F4" s="218"/>
      <c r="G4" s="218"/>
      <c r="H4" s="218"/>
    </row>
    <row r="5" spans="1:8" ht="42" customHeight="1" x14ac:dyDescent="0.3">
      <c r="B5" s="206" t="s">
        <v>862</v>
      </c>
      <c r="C5" s="207"/>
      <c r="D5" s="207"/>
      <c r="E5" s="207"/>
      <c r="F5" s="207"/>
      <c r="G5" s="207"/>
      <c r="H5" s="208"/>
    </row>
    <row r="6" spans="1:8" ht="20.100000000000001" customHeight="1" x14ac:dyDescent="0.3">
      <c r="A6" s="28"/>
      <c r="B6" s="191" t="s">
        <v>553</v>
      </c>
      <c r="C6" s="192"/>
      <c r="D6" s="192"/>
      <c r="E6" s="192"/>
      <c r="F6" s="192"/>
      <c r="G6" s="192"/>
      <c r="H6" s="193"/>
    </row>
    <row r="7" spans="1:8" ht="50.25" customHeight="1" x14ac:dyDescent="0.3">
      <c r="A7" s="28"/>
      <c r="B7" s="70" t="s">
        <v>2</v>
      </c>
      <c r="C7" s="70" t="s">
        <v>3</v>
      </c>
      <c r="D7" s="70" t="s">
        <v>4</v>
      </c>
      <c r="E7" s="71" t="s">
        <v>5</v>
      </c>
      <c r="F7" s="72" t="s">
        <v>6</v>
      </c>
      <c r="G7" s="73" t="s">
        <v>7</v>
      </c>
      <c r="H7" s="74" t="s">
        <v>8</v>
      </c>
    </row>
    <row r="8" spans="1:8" ht="20.100000000000001" customHeight="1" x14ac:dyDescent="0.3">
      <c r="A8" s="28"/>
      <c r="B8" s="85" t="s">
        <v>262</v>
      </c>
      <c r="C8" s="83" t="s">
        <v>20</v>
      </c>
      <c r="D8" s="83" t="s">
        <v>263</v>
      </c>
      <c r="E8" s="77">
        <v>12</v>
      </c>
      <c r="F8" s="81">
        <f>E8*3.5</f>
        <v>42</v>
      </c>
      <c r="G8" s="83"/>
      <c r="H8" s="83">
        <f>G8*E8</f>
        <v>0</v>
      </c>
    </row>
    <row r="9" spans="1:8" ht="20.100000000000001" customHeight="1" x14ac:dyDescent="0.3">
      <c r="A9" s="28"/>
      <c r="B9" s="105" t="s">
        <v>264</v>
      </c>
      <c r="C9" s="106" t="s">
        <v>505</v>
      </c>
      <c r="D9" s="106" t="s">
        <v>504</v>
      </c>
      <c r="E9" s="135">
        <v>10</v>
      </c>
      <c r="F9" s="81">
        <f>E9*3.5</f>
        <v>35</v>
      </c>
      <c r="G9" s="106"/>
      <c r="H9" s="83">
        <f t="shared" ref="H9" si="0">G9*E9</f>
        <v>0</v>
      </c>
    </row>
    <row r="10" spans="1:8" ht="20.100000000000001" customHeight="1" x14ac:dyDescent="0.3">
      <c r="A10" s="28"/>
      <c r="B10" s="209" t="s">
        <v>561</v>
      </c>
      <c r="C10" s="210"/>
      <c r="D10" s="210"/>
      <c r="E10" s="210"/>
      <c r="F10" s="210"/>
      <c r="G10" s="210"/>
      <c r="H10" s="211"/>
    </row>
    <row r="11" spans="1:8" s="7" customFormat="1" ht="16.5" customHeight="1" x14ac:dyDescent="0.3">
      <c r="A11" s="69"/>
      <c r="B11" s="97" t="s">
        <v>432</v>
      </c>
      <c r="C11" s="83" t="s">
        <v>11</v>
      </c>
      <c r="D11" s="113"/>
      <c r="E11" s="55">
        <v>6.5</v>
      </c>
      <c r="F11" s="81">
        <f>E11*3.5</f>
        <v>22.75</v>
      </c>
      <c r="G11" s="83"/>
      <c r="H11" s="83">
        <f t="shared" ref="H11:H25" si="1">G11*E11</f>
        <v>0</v>
      </c>
    </row>
    <row r="12" spans="1:8" s="7" customFormat="1" ht="16.5" customHeight="1" x14ac:dyDescent="0.3">
      <c r="A12" s="69"/>
      <c r="B12" s="97" t="s">
        <v>433</v>
      </c>
      <c r="C12" s="83" t="s">
        <v>11</v>
      </c>
      <c r="D12" s="113"/>
      <c r="E12" s="55">
        <v>6.5</v>
      </c>
      <c r="F12" s="81">
        <f t="shared" ref="F12:F25" si="2">E12*3.5</f>
        <v>22.75</v>
      </c>
      <c r="G12" s="83"/>
      <c r="H12" s="83">
        <f t="shared" si="1"/>
        <v>0</v>
      </c>
    </row>
    <row r="13" spans="1:8" s="7" customFormat="1" ht="16.5" customHeight="1" x14ac:dyDescent="0.3">
      <c r="A13" s="69"/>
      <c r="B13" s="91" t="s">
        <v>434</v>
      </c>
      <c r="C13" s="83" t="s">
        <v>210</v>
      </c>
      <c r="D13" s="80"/>
      <c r="E13" s="55">
        <v>6.5</v>
      </c>
      <c r="F13" s="81">
        <f t="shared" si="2"/>
        <v>22.75</v>
      </c>
      <c r="G13" s="83"/>
      <c r="H13" s="83">
        <f t="shared" si="1"/>
        <v>0</v>
      </c>
    </row>
    <row r="14" spans="1:8" s="7" customFormat="1" ht="16.5" customHeight="1" x14ac:dyDescent="0.3">
      <c r="A14" s="69"/>
      <c r="B14" s="91" t="s">
        <v>435</v>
      </c>
      <c r="C14" s="83" t="s">
        <v>9</v>
      </c>
      <c r="D14" s="113"/>
      <c r="E14" s="55">
        <v>6.5</v>
      </c>
      <c r="F14" s="81">
        <f t="shared" si="2"/>
        <v>22.75</v>
      </c>
      <c r="G14" s="83"/>
      <c r="H14" s="83">
        <f t="shared" si="1"/>
        <v>0</v>
      </c>
    </row>
    <row r="15" spans="1:8" s="7" customFormat="1" ht="16.5" customHeight="1" x14ac:dyDescent="0.3">
      <c r="A15" s="69"/>
      <c r="B15" s="91" t="s">
        <v>728</v>
      </c>
      <c r="C15" s="83" t="s">
        <v>11</v>
      </c>
      <c r="D15" s="113"/>
      <c r="E15" s="55">
        <v>6.5</v>
      </c>
      <c r="F15" s="81">
        <f t="shared" si="2"/>
        <v>22.75</v>
      </c>
      <c r="G15" s="83"/>
      <c r="H15" s="83">
        <f t="shared" si="1"/>
        <v>0</v>
      </c>
    </row>
    <row r="16" spans="1:8" s="7" customFormat="1" ht="16.5" customHeight="1" x14ac:dyDescent="0.3">
      <c r="A16" s="69"/>
      <c r="B16" s="91" t="s">
        <v>727</v>
      </c>
      <c r="C16" s="83" t="s">
        <v>11</v>
      </c>
      <c r="D16" s="113"/>
      <c r="E16" s="55">
        <v>6.5</v>
      </c>
      <c r="F16" s="81">
        <f t="shared" si="2"/>
        <v>22.75</v>
      </c>
      <c r="G16" s="83"/>
      <c r="H16" s="83">
        <f t="shared" ref="H16" si="3">G16*E16</f>
        <v>0</v>
      </c>
    </row>
    <row r="17" spans="1:27" s="7" customFormat="1" ht="16.5" customHeight="1" x14ac:dyDescent="0.3">
      <c r="A17" s="69"/>
      <c r="B17" s="91" t="s">
        <v>436</v>
      </c>
      <c r="C17" s="83" t="s">
        <v>11</v>
      </c>
      <c r="D17" s="80"/>
      <c r="E17" s="55">
        <v>5</v>
      </c>
      <c r="F17" s="81">
        <f t="shared" si="2"/>
        <v>17.5</v>
      </c>
      <c r="G17" s="83"/>
      <c r="H17" s="83">
        <f t="shared" si="1"/>
        <v>0</v>
      </c>
    </row>
    <row r="18" spans="1:27" s="7" customFormat="1" ht="16.5" customHeight="1" x14ac:dyDescent="0.3">
      <c r="A18" s="69"/>
      <c r="B18" s="91" t="s">
        <v>437</v>
      </c>
      <c r="C18" s="83" t="s">
        <v>11</v>
      </c>
      <c r="D18" s="80"/>
      <c r="E18" s="55">
        <v>6.5</v>
      </c>
      <c r="F18" s="81">
        <f t="shared" si="2"/>
        <v>22.75</v>
      </c>
      <c r="G18" s="83"/>
      <c r="H18" s="83">
        <f t="shared" si="1"/>
        <v>0</v>
      </c>
    </row>
    <row r="19" spans="1:27" s="7" customFormat="1" ht="16.5" customHeight="1" x14ac:dyDescent="0.3">
      <c r="A19" s="69"/>
      <c r="B19" s="91" t="s">
        <v>437</v>
      </c>
      <c r="C19" s="83" t="s">
        <v>29</v>
      </c>
      <c r="D19" s="80"/>
      <c r="E19" s="55">
        <v>12</v>
      </c>
      <c r="F19" s="81">
        <f t="shared" si="2"/>
        <v>42</v>
      </c>
      <c r="G19" s="83"/>
      <c r="H19" s="83">
        <f t="shared" si="1"/>
        <v>0</v>
      </c>
    </row>
    <row r="20" spans="1:27" s="7" customFormat="1" ht="16.5" customHeight="1" x14ac:dyDescent="0.3">
      <c r="A20" s="69"/>
      <c r="B20" s="91" t="s">
        <v>438</v>
      </c>
      <c r="C20" s="83" t="s">
        <v>11</v>
      </c>
      <c r="D20" s="80"/>
      <c r="E20" s="55">
        <v>6.5</v>
      </c>
      <c r="F20" s="81">
        <f t="shared" si="2"/>
        <v>22.75</v>
      </c>
      <c r="G20" s="83"/>
      <c r="H20" s="83">
        <f t="shared" si="1"/>
        <v>0</v>
      </c>
    </row>
    <row r="21" spans="1:27" s="7" customFormat="1" ht="16.5" customHeight="1" x14ac:dyDescent="0.3">
      <c r="A21" s="69"/>
      <c r="B21" s="91" t="s">
        <v>439</v>
      </c>
      <c r="C21" s="83" t="s">
        <v>11</v>
      </c>
      <c r="D21" s="80"/>
      <c r="E21" s="55">
        <v>5</v>
      </c>
      <c r="F21" s="81">
        <f t="shared" si="2"/>
        <v>17.5</v>
      </c>
      <c r="G21" s="83"/>
      <c r="H21" s="83">
        <f t="shared" si="1"/>
        <v>0</v>
      </c>
    </row>
    <row r="22" spans="1:27" s="7" customFormat="1" ht="16.5" customHeight="1" x14ac:dyDescent="0.3">
      <c r="A22" s="69"/>
      <c r="B22" s="97" t="s">
        <v>440</v>
      </c>
      <c r="C22" s="83" t="s">
        <v>11</v>
      </c>
      <c r="D22" s="80"/>
      <c r="E22" s="55">
        <v>6.5</v>
      </c>
      <c r="F22" s="81">
        <f t="shared" si="2"/>
        <v>22.75</v>
      </c>
      <c r="G22" s="83"/>
      <c r="H22" s="83">
        <f t="shared" si="1"/>
        <v>0</v>
      </c>
    </row>
    <row r="23" spans="1:27" s="7" customFormat="1" ht="16.5" customHeight="1" x14ac:dyDescent="0.3">
      <c r="A23" s="69"/>
      <c r="B23" s="91" t="s">
        <v>441</v>
      </c>
      <c r="C23" s="83" t="s">
        <v>9</v>
      </c>
      <c r="D23" s="80"/>
      <c r="E23" s="55">
        <v>6.5</v>
      </c>
      <c r="F23" s="81">
        <f t="shared" si="2"/>
        <v>22.75</v>
      </c>
      <c r="G23" s="83"/>
      <c r="H23" s="83">
        <f t="shared" si="1"/>
        <v>0</v>
      </c>
    </row>
    <row r="24" spans="1:27" s="7" customFormat="1" ht="16.5" customHeight="1" x14ac:dyDescent="0.3">
      <c r="A24" s="69"/>
      <c r="B24" s="91" t="s">
        <v>441</v>
      </c>
      <c r="C24" s="83" t="s">
        <v>29</v>
      </c>
      <c r="D24" s="80"/>
      <c r="E24" s="55">
        <v>12</v>
      </c>
      <c r="F24" s="81">
        <f t="shared" si="2"/>
        <v>42</v>
      </c>
      <c r="G24" s="83"/>
      <c r="H24" s="83">
        <f t="shared" si="1"/>
        <v>0</v>
      </c>
    </row>
    <row r="25" spans="1:27" s="7" customFormat="1" ht="16.5" customHeight="1" x14ac:dyDescent="0.3">
      <c r="A25" s="69"/>
      <c r="B25" s="91" t="s">
        <v>442</v>
      </c>
      <c r="C25" s="83" t="s">
        <v>11</v>
      </c>
      <c r="D25" s="80"/>
      <c r="E25" s="55">
        <v>6.5</v>
      </c>
      <c r="F25" s="81">
        <f t="shared" si="2"/>
        <v>22.75</v>
      </c>
      <c r="G25" s="83"/>
      <c r="H25" s="83">
        <f t="shared" si="1"/>
        <v>0</v>
      </c>
    </row>
    <row r="26" spans="1:27" s="21" customFormat="1" ht="25.8" x14ac:dyDescent="0.3">
      <c r="A26" s="19"/>
      <c r="B26" s="188" t="s">
        <v>83</v>
      </c>
      <c r="C26" s="189"/>
      <c r="D26" s="189"/>
      <c r="E26" s="189"/>
      <c r="F26" s="189"/>
      <c r="G26" s="189"/>
      <c r="H26" s="19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s="24" customFormat="1" ht="24.75" customHeight="1" x14ac:dyDescent="0.5">
      <c r="A27" s="22"/>
      <c r="B27" s="185" t="s">
        <v>99</v>
      </c>
      <c r="C27" s="186"/>
      <c r="D27" s="186"/>
      <c r="E27" s="186"/>
      <c r="F27" s="186"/>
      <c r="G27" s="186"/>
      <c r="H27" s="187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20.100000000000001" customHeight="1" x14ac:dyDescent="0.3">
      <c r="A28" s="28"/>
      <c r="B28" s="182" t="s">
        <v>97</v>
      </c>
      <c r="C28" s="183"/>
      <c r="D28" s="183"/>
      <c r="E28" s="183"/>
      <c r="F28" s="183"/>
      <c r="G28" s="183"/>
      <c r="H28" s="184"/>
    </row>
    <row r="29" spans="1:27" s="16" customFormat="1" ht="51.9" customHeight="1" x14ac:dyDescent="0.3">
      <c r="A29" s="28"/>
      <c r="B29" s="17" t="s">
        <v>2</v>
      </c>
      <c r="C29" s="46" t="s">
        <v>3</v>
      </c>
      <c r="D29" s="47" t="s">
        <v>4</v>
      </c>
      <c r="E29" s="48" t="s">
        <v>5</v>
      </c>
      <c r="F29" s="49" t="s">
        <v>6</v>
      </c>
      <c r="G29" s="50" t="s">
        <v>7</v>
      </c>
      <c r="H29" s="18" t="s">
        <v>8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s="30" customFormat="1" x14ac:dyDescent="0.3">
      <c r="A30" s="28"/>
      <c r="B30" s="85" t="s">
        <v>240</v>
      </c>
      <c r="C30" s="83" t="s">
        <v>16</v>
      </c>
      <c r="D30" s="80"/>
      <c r="E30" s="55">
        <v>3</v>
      </c>
      <c r="F30" s="81">
        <f>E30*3.5</f>
        <v>10.5</v>
      </c>
      <c r="G30" s="117"/>
      <c r="H30" s="83">
        <f>G30*E30</f>
        <v>0</v>
      </c>
    </row>
    <row r="31" spans="1:27" s="30" customFormat="1" x14ac:dyDescent="0.3">
      <c r="A31" s="28"/>
      <c r="B31" s="99" t="s">
        <v>671</v>
      </c>
      <c r="C31" s="83" t="s">
        <v>16</v>
      </c>
      <c r="D31" s="80"/>
      <c r="E31" s="55">
        <v>3</v>
      </c>
      <c r="F31" s="81">
        <f t="shared" ref="F31:F71" si="4">E31*3.5</f>
        <v>10.5</v>
      </c>
      <c r="G31" s="83"/>
      <c r="H31" s="83">
        <f t="shared" ref="H31" si="5">G31*E31</f>
        <v>0</v>
      </c>
    </row>
    <row r="32" spans="1:27" s="30" customFormat="1" x14ac:dyDescent="0.3">
      <c r="A32" s="28"/>
      <c r="B32" s="93" t="s">
        <v>55</v>
      </c>
      <c r="C32" s="83" t="s">
        <v>9</v>
      </c>
      <c r="D32" s="80"/>
      <c r="E32" s="55">
        <v>3</v>
      </c>
      <c r="F32" s="81">
        <f t="shared" si="4"/>
        <v>10.5</v>
      </c>
      <c r="G32" s="83"/>
      <c r="H32" s="83">
        <f t="shared" ref="H32:H71" si="6">G32*E32</f>
        <v>0</v>
      </c>
    </row>
    <row r="33" spans="1:8" s="35" customFormat="1" ht="15.9" customHeight="1" x14ac:dyDescent="0.3">
      <c r="A33" s="12"/>
      <c r="B33" s="79" t="s">
        <v>40</v>
      </c>
      <c r="C33" s="80" t="s">
        <v>9</v>
      </c>
      <c r="D33" s="98" t="s">
        <v>15</v>
      </c>
      <c r="E33" s="55">
        <v>3</v>
      </c>
      <c r="F33" s="81">
        <f t="shared" si="4"/>
        <v>10.5</v>
      </c>
      <c r="G33" s="83"/>
      <c r="H33" s="83">
        <f t="shared" si="6"/>
        <v>0</v>
      </c>
    </row>
    <row r="34" spans="1:8" s="30" customFormat="1" ht="14.25" customHeight="1" x14ac:dyDescent="0.3">
      <c r="A34" s="28"/>
      <c r="B34" s="84" t="s">
        <v>38</v>
      </c>
      <c r="C34" s="83" t="s">
        <v>9</v>
      </c>
      <c r="D34" s="80"/>
      <c r="E34" s="55">
        <v>3</v>
      </c>
      <c r="F34" s="81">
        <f t="shared" si="4"/>
        <v>10.5</v>
      </c>
      <c r="G34" s="83"/>
      <c r="H34" s="83">
        <f t="shared" si="6"/>
        <v>0</v>
      </c>
    </row>
    <row r="35" spans="1:8" s="35" customFormat="1" ht="15.9" customHeight="1" x14ac:dyDescent="0.3">
      <c r="A35" s="12"/>
      <c r="B35" s="119" t="s">
        <v>297</v>
      </c>
      <c r="C35" s="106" t="s">
        <v>9</v>
      </c>
      <c r="D35" s="136" t="s">
        <v>41</v>
      </c>
      <c r="E35" s="57">
        <v>3</v>
      </c>
      <c r="F35" s="81">
        <f t="shared" si="4"/>
        <v>10.5</v>
      </c>
      <c r="G35" s="106"/>
      <c r="H35" s="83">
        <f t="shared" si="6"/>
        <v>0</v>
      </c>
    </row>
    <row r="36" spans="1:8" s="35" customFormat="1" ht="15.9" customHeight="1" x14ac:dyDescent="0.3">
      <c r="A36" s="12"/>
      <c r="B36" s="85" t="s">
        <v>578</v>
      </c>
      <c r="C36" s="83" t="s">
        <v>9</v>
      </c>
      <c r="D36" s="80"/>
      <c r="E36" s="55">
        <v>3</v>
      </c>
      <c r="F36" s="81">
        <f t="shared" si="4"/>
        <v>10.5</v>
      </c>
      <c r="G36" s="117"/>
      <c r="H36" s="83">
        <f t="shared" ref="H36" si="7">G36*E36</f>
        <v>0</v>
      </c>
    </row>
    <row r="37" spans="1:8" s="35" customFormat="1" ht="15.9" customHeight="1" x14ac:dyDescent="0.3">
      <c r="A37" s="12"/>
      <c r="B37" s="86" t="s">
        <v>242</v>
      </c>
      <c r="C37" s="87" t="s">
        <v>9</v>
      </c>
      <c r="D37" s="106" t="s">
        <v>21</v>
      </c>
      <c r="E37" s="57">
        <v>5</v>
      </c>
      <c r="F37" s="81">
        <f t="shared" si="4"/>
        <v>17.5</v>
      </c>
      <c r="G37" s="131"/>
      <c r="H37" s="83">
        <f t="shared" si="6"/>
        <v>0</v>
      </c>
    </row>
    <row r="38" spans="1:8" s="35" customFormat="1" ht="15.9" customHeight="1" x14ac:dyDescent="0.3">
      <c r="A38" s="12"/>
      <c r="B38" s="85" t="s">
        <v>740</v>
      </c>
      <c r="C38" s="83" t="s">
        <v>16</v>
      </c>
      <c r="D38" s="113"/>
      <c r="E38" s="57">
        <v>2</v>
      </c>
      <c r="F38" s="81">
        <f t="shared" si="4"/>
        <v>7</v>
      </c>
      <c r="G38" s="83"/>
      <c r="H38" s="83">
        <f t="shared" ref="H38" si="8">G38*E38</f>
        <v>0</v>
      </c>
    </row>
    <row r="39" spans="1:8" s="35" customFormat="1" ht="15.9" customHeight="1" x14ac:dyDescent="0.3">
      <c r="A39" s="12"/>
      <c r="B39" s="119" t="s">
        <v>300</v>
      </c>
      <c r="C39" s="106" t="s">
        <v>9</v>
      </c>
      <c r="D39" s="137"/>
      <c r="E39" s="57">
        <v>5</v>
      </c>
      <c r="F39" s="81">
        <f t="shared" si="4"/>
        <v>17.5</v>
      </c>
      <c r="G39" s="106"/>
      <c r="H39" s="83">
        <f t="shared" si="6"/>
        <v>0</v>
      </c>
    </row>
    <row r="40" spans="1:8" s="35" customFormat="1" ht="15.9" customHeight="1" x14ac:dyDescent="0.3">
      <c r="A40" s="12"/>
      <c r="B40" s="85" t="s">
        <v>739</v>
      </c>
      <c r="C40" s="106" t="s">
        <v>9</v>
      </c>
      <c r="D40" s="137"/>
      <c r="E40" s="57">
        <v>5</v>
      </c>
      <c r="F40" s="81">
        <f t="shared" si="4"/>
        <v>17.5</v>
      </c>
      <c r="G40" s="106"/>
      <c r="H40" s="83">
        <f t="shared" ref="H40" si="9">G40*E40</f>
        <v>0</v>
      </c>
    </row>
    <row r="41" spans="1:8" s="35" customFormat="1" ht="15.9" customHeight="1" x14ac:dyDescent="0.3">
      <c r="A41" s="12"/>
      <c r="B41" s="79" t="s">
        <v>551</v>
      </c>
      <c r="C41" s="83" t="s">
        <v>16</v>
      </c>
      <c r="D41" s="113"/>
      <c r="E41" s="57">
        <v>2</v>
      </c>
      <c r="F41" s="81">
        <f t="shared" si="4"/>
        <v>7</v>
      </c>
      <c r="G41" s="83"/>
      <c r="H41" s="83">
        <f t="shared" si="6"/>
        <v>0</v>
      </c>
    </row>
    <row r="42" spans="1:8" s="90" customFormat="1" ht="15.9" customHeight="1" x14ac:dyDescent="0.3">
      <c r="B42" s="104" t="s">
        <v>245</v>
      </c>
      <c r="C42" s="106" t="s">
        <v>9</v>
      </c>
      <c r="D42" s="132" t="s">
        <v>10</v>
      </c>
      <c r="E42" s="57">
        <v>2</v>
      </c>
      <c r="F42" s="81">
        <f t="shared" si="4"/>
        <v>7</v>
      </c>
      <c r="G42" s="106"/>
      <c r="H42" s="106">
        <f>G42*E42</f>
        <v>0</v>
      </c>
    </row>
    <row r="43" spans="1:8" s="90" customFormat="1" ht="15.9" customHeight="1" x14ac:dyDescent="0.3">
      <c r="B43" s="85" t="s">
        <v>22</v>
      </c>
      <c r="C43" s="83" t="s">
        <v>9</v>
      </c>
      <c r="D43" s="80" t="s">
        <v>21</v>
      </c>
      <c r="E43" s="55">
        <v>2</v>
      </c>
      <c r="F43" s="81">
        <f t="shared" si="4"/>
        <v>7</v>
      </c>
      <c r="G43" s="83"/>
      <c r="H43" s="83">
        <f t="shared" si="6"/>
        <v>0</v>
      </c>
    </row>
    <row r="44" spans="1:8" s="68" customFormat="1" ht="15.9" customHeight="1" x14ac:dyDescent="0.3">
      <c r="B44" s="138" t="s">
        <v>22</v>
      </c>
      <c r="C44" s="106" t="s">
        <v>13</v>
      </c>
      <c r="D44" s="106"/>
      <c r="E44" s="139">
        <v>3</v>
      </c>
      <c r="F44" s="81">
        <f t="shared" si="4"/>
        <v>10.5</v>
      </c>
      <c r="G44" s="106"/>
      <c r="H44" s="106">
        <f>G44*E44</f>
        <v>0</v>
      </c>
    </row>
    <row r="45" spans="1:8" s="90" customFormat="1" ht="15.9" customHeight="1" x14ac:dyDescent="0.3">
      <c r="B45" s="79" t="s">
        <v>22</v>
      </c>
      <c r="C45" s="80" t="s">
        <v>322</v>
      </c>
      <c r="D45" s="83" t="s">
        <v>323</v>
      </c>
      <c r="E45" s="77">
        <v>5</v>
      </c>
      <c r="F45" s="81">
        <f t="shared" si="4"/>
        <v>17.5</v>
      </c>
      <c r="G45" s="83"/>
      <c r="H45" s="83">
        <f t="shared" si="6"/>
        <v>0</v>
      </c>
    </row>
    <row r="46" spans="1:8" s="90" customFormat="1" ht="15.9" customHeight="1" x14ac:dyDescent="0.3">
      <c r="B46" s="85" t="s">
        <v>244</v>
      </c>
      <c r="C46" s="83" t="s">
        <v>9</v>
      </c>
      <c r="D46" s="83" t="s">
        <v>26</v>
      </c>
      <c r="E46" s="55">
        <v>2</v>
      </c>
      <c r="F46" s="81">
        <f t="shared" si="4"/>
        <v>7</v>
      </c>
      <c r="G46" s="83"/>
      <c r="H46" s="83">
        <f t="shared" si="6"/>
        <v>0</v>
      </c>
    </row>
    <row r="47" spans="1:8" s="90" customFormat="1" ht="15.9" customHeight="1" x14ac:dyDescent="0.3">
      <c r="B47" s="79" t="s">
        <v>244</v>
      </c>
      <c r="C47" s="83" t="s">
        <v>136</v>
      </c>
      <c r="D47" s="83" t="s">
        <v>839</v>
      </c>
      <c r="E47" s="77">
        <v>3</v>
      </c>
      <c r="F47" s="81">
        <f t="shared" si="4"/>
        <v>10.5</v>
      </c>
      <c r="G47" s="83"/>
      <c r="H47" s="83">
        <f t="shared" si="6"/>
        <v>0</v>
      </c>
    </row>
    <row r="48" spans="1:8" s="90" customFormat="1" ht="15.9" customHeight="1" x14ac:dyDescent="0.3">
      <c r="B48" s="82" t="s">
        <v>544</v>
      </c>
      <c r="C48" s="83" t="s">
        <v>16</v>
      </c>
      <c r="D48" s="83"/>
      <c r="E48" s="55">
        <v>2</v>
      </c>
      <c r="F48" s="81">
        <f t="shared" si="4"/>
        <v>7</v>
      </c>
      <c r="G48" s="83"/>
      <c r="H48" s="83">
        <f t="shared" si="6"/>
        <v>0</v>
      </c>
    </row>
    <row r="49" spans="1:8" s="35" customFormat="1" ht="15.9" customHeight="1" x14ac:dyDescent="0.3">
      <c r="A49" s="75"/>
      <c r="B49" s="99" t="s">
        <v>113</v>
      </c>
      <c r="C49" s="83" t="s">
        <v>13</v>
      </c>
      <c r="D49" s="98">
        <v>30</v>
      </c>
      <c r="E49" s="55">
        <v>15</v>
      </c>
      <c r="F49" s="81">
        <f t="shared" si="4"/>
        <v>52.5</v>
      </c>
      <c r="G49" s="83"/>
      <c r="H49" s="83">
        <f t="shared" si="6"/>
        <v>0</v>
      </c>
    </row>
    <row r="50" spans="1:8" s="35" customFormat="1" ht="15.9" customHeight="1" x14ac:dyDescent="0.3">
      <c r="A50" s="75"/>
      <c r="B50" s="92" t="s">
        <v>741</v>
      </c>
      <c r="C50" s="83" t="s">
        <v>16</v>
      </c>
      <c r="D50" s="98"/>
      <c r="E50" s="55">
        <v>2</v>
      </c>
      <c r="F50" s="81">
        <f t="shared" si="4"/>
        <v>7</v>
      </c>
      <c r="G50" s="83"/>
      <c r="H50" s="83">
        <f t="shared" ref="H50" si="10">G50*E50</f>
        <v>0</v>
      </c>
    </row>
    <row r="51" spans="1:8" s="35" customFormat="1" ht="15.9" customHeight="1" x14ac:dyDescent="0.3">
      <c r="A51" s="12"/>
      <c r="B51" s="95" t="s">
        <v>246</v>
      </c>
      <c r="C51" s="83" t="s">
        <v>9</v>
      </c>
      <c r="D51" s="113" t="s">
        <v>33</v>
      </c>
      <c r="E51" s="55">
        <v>2</v>
      </c>
      <c r="F51" s="81">
        <f t="shared" si="4"/>
        <v>7</v>
      </c>
      <c r="G51" s="117"/>
      <c r="H51" s="83">
        <f t="shared" si="6"/>
        <v>0</v>
      </c>
    </row>
    <row r="52" spans="1:8" s="35" customFormat="1" ht="15.9" customHeight="1" x14ac:dyDescent="0.3">
      <c r="A52" s="12"/>
      <c r="B52" s="92" t="s">
        <v>348</v>
      </c>
      <c r="C52" s="83" t="s">
        <v>9</v>
      </c>
      <c r="D52" s="80" t="s">
        <v>167</v>
      </c>
      <c r="E52" s="55">
        <v>2</v>
      </c>
      <c r="F52" s="81">
        <f t="shared" si="4"/>
        <v>7</v>
      </c>
      <c r="G52" s="83"/>
      <c r="H52" s="83">
        <f t="shared" si="6"/>
        <v>0</v>
      </c>
    </row>
    <row r="53" spans="1:8" s="35" customFormat="1" ht="15.9" customHeight="1" x14ac:dyDescent="0.3">
      <c r="A53" s="12"/>
      <c r="B53" s="97" t="s">
        <v>552</v>
      </c>
      <c r="C53" s="83" t="s">
        <v>261</v>
      </c>
      <c r="D53" s="102"/>
      <c r="E53" s="55">
        <v>2</v>
      </c>
      <c r="F53" s="81">
        <f t="shared" si="4"/>
        <v>7</v>
      </c>
      <c r="G53" s="83"/>
      <c r="H53" s="83">
        <f t="shared" si="6"/>
        <v>0</v>
      </c>
    </row>
    <row r="54" spans="1:8" s="35" customFormat="1" ht="15.9" customHeight="1" x14ac:dyDescent="0.3">
      <c r="A54" s="12"/>
      <c r="B54" s="86" t="s">
        <v>67</v>
      </c>
      <c r="C54" s="106" t="s">
        <v>11</v>
      </c>
      <c r="D54" s="140" t="s">
        <v>669</v>
      </c>
      <c r="E54" s="141">
        <v>7</v>
      </c>
      <c r="F54" s="81">
        <f t="shared" si="4"/>
        <v>24.5</v>
      </c>
      <c r="G54" s="83"/>
      <c r="H54" s="83">
        <f t="shared" ref="H54" si="11">G54*E54</f>
        <v>0</v>
      </c>
    </row>
    <row r="55" spans="1:8" s="35" customFormat="1" ht="15.9" customHeight="1" x14ac:dyDescent="0.3">
      <c r="A55" s="12"/>
      <c r="B55" s="85" t="s">
        <v>78</v>
      </c>
      <c r="C55" s="80" t="s">
        <v>16</v>
      </c>
      <c r="D55" s="113" t="s">
        <v>12</v>
      </c>
      <c r="E55" s="55">
        <v>2</v>
      </c>
      <c r="F55" s="81">
        <f t="shared" si="4"/>
        <v>7</v>
      </c>
      <c r="G55" s="83"/>
      <c r="H55" s="83">
        <f t="shared" si="6"/>
        <v>0</v>
      </c>
    </row>
    <row r="56" spans="1:8" s="35" customFormat="1" ht="15.9" customHeight="1" x14ac:dyDescent="0.3">
      <c r="A56" s="12"/>
      <c r="B56" s="84" t="s">
        <v>69</v>
      </c>
      <c r="C56" s="80" t="s">
        <v>16</v>
      </c>
      <c r="D56" s="113" t="s">
        <v>34</v>
      </c>
      <c r="E56" s="55">
        <v>2</v>
      </c>
      <c r="F56" s="81">
        <f t="shared" si="4"/>
        <v>7</v>
      </c>
      <c r="G56" s="83"/>
      <c r="H56" s="83">
        <f t="shared" si="6"/>
        <v>0</v>
      </c>
    </row>
    <row r="57" spans="1:8" s="35" customFormat="1" ht="15.9" customHeight="1" x14ac:dyDescent="0.3">
      <c r="A57" s="12"/>
      <c r="B57" s="95" t="s">
        <v>247</v>
      </c>
      <c r="C57" s="80" t="s">
        <v>16</v>
      </c>
      <c r="D57" s="80" t="s">
        <v>41</v>
      </c>
      <c r="E57" s="55">
        <v>2</v>
      </c>
      <c r="F57" s="81">
        <f t="shared" si="4"/>
        <v>7</v>
      </c>
      <c r="G57" s="83"/>
      <c r="H57" s="83">
        <f t="shared" si="6"/>
        <v>0</v>
      </c>
    </row>
    <row r="58" spans="1:8" s="35" customFormat="1" ht="15.9" customHeight="1" x14ac:dyDescent="0.3">
      <c r="A58" s="12"/>
      <c r="B58" s="85" t="s">
        <v>248</v>
      </c>
      <c r="C58" s="83" t="s">
        <v>16</v>
      </c>
      <c r="D58" s="80" t="s">
        <v>30</v>
      </c>
      <c r="E58" s="55">
        <v>2</v>
      </c>
      <c r="F58" s="81">
        <f t="shared" si="4"/>
        <v>7</v>
      </c>
      <c r="G58" s="83"/>
      <c r="H58" s="83">
        <f t="shared" si="6"/>
        <v>0</v>
      </c>
    </row>
    <row r="59" spans="1:8" s="35" customFormat="1" ht="15.9" customHeight="1" x14ac:dyDescent="0.3">
      <c r="A59" s="12"/>
      <c r="B59" s="84" t="s">
        <v>73</v>
      </c>
      <c r="C59" s="83" t="s">
        <v>9</v>
      </c>
      <c r="D59" s="113" t="s">
        <v>28</v>
      </c>
      <c r="E59" s="55">
        <v>2</v>
      </c>
      <c r="F59" s="81">
        <f t="shared" si="4"/>
        <v>7</v>
      </c>
      <c r="G59" s="83"/>
      <c r="H59" s="83">
        <f t="shared" si="6"/>
        <v>0</v>
      </c>
    </row>
    <row r="60" spans="1:8" s="35" customFormat="1" ht="15.9" customHeight="1" x14ac:dyDescent="0.3">
      <c r="A60" s="12"/>
      <c r="B60" s="105" t="s">
        <v>25</v>
      </c>
      <c r="C60" s="83" t="s">
        <v>13</v>
      </c>
      <c r="D60" s="142" t="s">
        <v>831</v>
      </c>
      <c r="E60" s="143">
        <v>8.4</v>
      </c>
      <c r="F60" s="81">
        <f t="shared" si="4"/>
        <v>29.400000000000002</v>
      </c>
      <c r="G60" s="83"/>
      <c r="H60" s="83">
        <f t="shared" ref="H60:H61" si="12">G60*E60</f>
        <v>0</v>
      </c>
    </row>
    <row r="61" spans="1:8" s="35" customFormat="1" ht="15.9" customHeight="1" x14ac:dyDescent="0.3">
      <c r="A61" s="12"/>
      <c r="B61" s="119" t="s">
        <v>373</v>
      </c>
      <c r="C61" s="83" t="s">
        <v>9</v>
      </c>
      <c r="D61" s="142"/>
      <c r="E61" s="57">
        <v>2</v>
      </c>
      <c r="F61" s="81">
        <f t="shared" si="4"/>
        <v>7</v>
      </c>
      <c r="G61" s="106"/>
      <c r="H61" s="106">
        <f t="shared" si="12"/>
        <v>0</v>
      </c>
    </row>
    <row r="62" spans="1:8" s="35" customFormat="1" ht="15.9" customHeight="1" x14ac:dyDescent="0.3">
      <c r="A62" s="12"/>
      <c r="B62" s="108" t="s">
        <v>249</v>
      </c>
      <c r="C62" s="106" t="s">
        <v>16</v>
      </c>
      <c r="D62" s="87" t="s">
        <v>367</v>
      </c>
      <c r="E62" s="57">
        <v>2</v>
      </c>
      <c r="F62" s="81">
        <f t="shared" si="4"/>
        <v>7</v>
      </c>
      <c r="G62" s="106"/>
      <c r="H62" s="106">
        <f t="shared" si="6"/>
        <v>0</v>
      </c>
    </row>
    <row r="63" spans="1:8" s="35" customFormat="1" ht="15.9" customHeight="1" x14ac:dyDescent="0.3">
      <c r="A63" s="12"/>
      <c r="B63" s="86" t="s">
        <v>75</v>
      </c>
      <c r="C63" s="87" t="s">
        <v>16</v>
      </c>
      <c r="D63" s="87" t="s">
        <v>15</v>
      </c>
      <c r="E63" s="57">
        <v>2</v>
      </c>
      <c r="F63" s="81">
        <f t="shared" si="4"/>
        <v>7</v>
      </c>
      <c r="G63" s="106"/>
      <c r="H63" s="83">
        <f t="shared" si="6"/>
        <v>0</v>
      </c>
    </row>
    <row r="64" spans="1:8" s="35" customFormat="1" ht="15.9" customHeight="1" x14ac:dyDescent="0.3">
      <c r="A64" s="12"/>
      <c r="B64" s="84" t="s">
        <v>374</v>
      </c>
      <c r="C64" s="80" t="s">
        <v>16</v>
      </c>
      <c r="D64" s="80" t="s">
        <v>302</v>
      </c>
      <c r="E64" s="55">
        <v>2</v>
      </c>
      <c r="F64" s="81">
        <f t="shared" si="4"/>
        <v>7</v>
      </c>
      <c r="G64" s="83"/>
      <c r="H64" s="83">
        <f t="shared" si="6"/>
        <v>0</v>
      </c>
    </row>
    <row r="65" spans="1:27" s="35" customFormat="1" ht="15.9" customHeight="1" x14ac:dyDescent="0.3">
      <c r="A65" s="12"/>
      <c r="B65" s="95" t="s">
        <v>77</v>
      </c>
      <c r="C65" s="80" t="s">
        <v>11</v>
      </c>
      <c r="D65" s="80" t="s">
        <v>30</v>
      </c>
      <c r="E65" s="55">
        <v>2</v>
      </c>
      <c r="F65" s="81">
        <f t="shared" si="4"/>
        <v>7</v>
      </c>
      <c r="G65" s="83"/>
      <c r="H65" s="83">
        <f t="shared" ref="H65" si="13">G65*E65</f>
        <v>0</v>
      </c>
    </row>
    <row r="66" spans="1:27" s="35" customFormat="1" ht="15.9" customHeight="1" x14ac:dyDescent="0.3">
      <c r="A66" s="12"/>
      <c r="B66" s="85" t="s">
        <v>718</v>
      </c>
      <c r="C66" s="80" t="s">
        <v>9</v>
      </c>
      <c r="D66" s="80" t="s">
        <v>15</v>
      </c>
      <c r="E66" s="55">
        <v>2</v>
      </c>
      <c r="F66" s="81">
        <f t="shared" si="4"/>
        <v>7</v>
      </c>
      <c r="G66" s="83"/>
      <c r="H66" s="83">
        <f t="shared" ref="H66" si="14">G66*E66</f>
        <v>0</v>
      </c>
    </row>
    <row r="67" spans="1:27" s="35" customFormat="1" ht="15.9" customHeight="1" x14ac:dyDescent="0.3">
      <c r="A67" s="12"/>
      <c r="B67" s="97" t="s">
        <v>376</v>
      </c>
      <c r="C67" s="80" t="s">
        <v>9</v>
      </c>
      <c r="D67" s="80"/>
      <c r="E67" s="55">
        <v>2</v>
      </c>
      <c r="F67" s="81">
        <f t="shared" si="4"/>
        <v>7</v>
      </c>
      <c r="G67" s="83"/>
      <c r="H67" s="83">
        <f t="shared" ref="H67" si="15">G67*E67</f>
        <v>0</v>
      </c>
    </row>
    <row r="68" spans="1:27" s="35" customFormat="1" ht="15.9" customHeight="1" x14ac:dyDescent="0.3">
      <c r="A68" s="12"/>
      <c r="B68" s="84" t="s">
        <v>81</v>
      </c>
      <c r="C68" s="83" t="s">
        <v>9</v>
      </c>
      <c r="D68" s="83">
        <v>20</v>
      </c>
      <c r="E68" s="55">
        <v>2</v>
      </c>
      <c r="F68" s="81">
        <f t="shared" si="4"/>
        <v>7</v>
      </c>
      <c r="G68" s="83"/>
      <c r="H68" s="83">
        <f t="shared" si="6"/>
        <v>0</v>
      </c>
    </row>
    <row r="69" spans="1:27" s="35" customFormat="1" ht="15.9" customHeight="1" x14ac:dyDescent="0.3">
      <c r="A69" s="12"/>
      <c r="B69" s="84" t="s">
        <v>377</v>
      </c>
      <c r="C69" s="80" t="s">
        <v>16</v>
      </c>
      <c r="D69" s="80" t="s">
        <v>15</v>
      </c>
      <c r="E69" s="55">
        <v>2</v>
      </c>
      <c r="F69" s="81">
        <f t="shared" si="4"/>
        <v>7</v>
      </c>
      <c r="G69" s="83"/>
      <c r="H69" s="83">
        <f t="shared" si="6"/>
        <v>0</v>
      </c>
    </row>
    <row r="70" spans="1:27" s="35" customFormat="1" ht="15.9" customHeight="1" x14ac:dyDescent="0.3">
      <c r="A70" s="12"/>
      <c r="B70" s="95" t="s">
        <v>250</v>
      </c>
      <c r="C70" s="83" t="s">
        <v>9</v>
      </c>
      <c r="D70" s="98" t="s">
        <v>12</v>
      </c>
      <c r="E70" s="55">
        <v>2</v>
      </c>
      <c r="F70" s="81">
        <f t="shared" si="4"/>
        <v>7</v>
      </c>
      <c r="G70" s="83"/>
      <c r="H70" s="83">
        <f t="shared" si="6"/>
        <v>0</v>
      </c>
    </row>
    <row r="71" spans="1:27" s="35" customFormat="1" ht="15.9" customHeight="1" x14ac:dyDescent="0.3">
      <c r="A71" s="12"/>
      <c r="B71" s="84" t="s">
        <v>719</v>
      </c>
      <c r="C71" s="83" t="s">
        <v>16</v>
      </c>
      <c r="D71" s="80"/>
      <c r="E71" s="55">
        <v>2</v>
      </c>
      <c r="F71" s="81">
        <f t="shared" si="4"/>
        <v>7</v>
      </c>
      <c r="G71" s="83"/>
      <c r="H71" s="83">
        <f t="shared" si="6"/>
        <v>0</v>
      </c>
    </row>
    <row r="72" spans="1:27" s="16" customFormat="1" ht="20.100000000000001" customHeight="1" x14ac:dyDescent="0.3">
      <c r="A72" s="28"/>
      <c r="B72" s="182" t="s">
        <v>98</v>
      </c>
      <c r="C72" s="183"/>
      <c r="D72" s="183"/>
      <c r="E72" s="183"/>
      <c r="F72" s="183"/>
      <c r="G72" s="183"/>
      <c r="H72" s="184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6" customFormat="1" ht="51.9" customHeight="1" x14ac:dyDescent="0.3">
      <c r="A73" s="28"/>
      <c r="B73" s="17" t="s">
        <v>2</v>
      </c>
      <c r="C73" s="46" t="s">
        <v>3</v>
      </c>
      <c r="D73" s="47" t="s">
        <v>4</v>
      </c>
      <c r="E73" s="48" t="s">
        <v>5</v>
      </c>
      <c r="F73" s="49" t="s">
        <v>6</v>
      </c>
      <c r="G73" s="50" t="s">
        <v>7</v>
      </c>
      <c r="H73" s="18" t="s">
        <v>8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s="4" customFormat="1" x14ac:dyDescent="0.3">
      <c r="A74" s="11"/>
      <c r="B74" s="100" t="s">
        <v>251</v>
      </c>
      <c r="C74" s="80" t="s">
        <v>252</v>
      </c>
      <c r="D74" s="83" t="s">
        <v>26</v>
      </c>
      <c r="E74" s="55">
        <v>1</v>
      </c>
      <c r="F74" s="81">
        <f>E74*3.5</f>
        <v>3.5</v>
      </c>
      <c r="G74" s="83"/>
      <c r="H74" s="83">
        <f t="shared" ref="H74:H130" si="16">G74*E74</f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s="4" customFormat="1" x14ac:dyDescent="0.3">
      <c r="A75" s="11"/>
      <c r="B75" s="100" t="s">
        <v>253</v>
      </c>
      <c r="C75" s="83" t="s">
        <v>11</v>
      </c>
      <c r="D75" s="83" t="s">
        <v>26</v>
      </c>
      <c r="E75" s="55">
        <v>2</v>
      </c>
      <c r="F75" s="81">
        <f t="shared" ref="F75:F130" si="17">E75*3.5</f>
        <v>7</v>
      </c>
      <c r="G75" s="83"/>
      <c r="H75" s="83">
        <f t="shared" si="16"/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s="4" customFormat="1" x14ac:dyDescent="0.3">
      <c r="A76" s="11"/>
      <c r="B76" s="119" t="s">
        <v>254</v>
      </c>
      <c r="C76" s="106" t="s">
        <v>210</v>
      </c>
      <c r="D76" s="144" t="s">
        <v>12</v>
      </c>
      <c r="E76" s="57">
        <v>2</v>
      </c>
      <c r="F76" s="81">
        <f t="shared" si="17"/>
        <v>7</v>
      </c>
      <c r="G76" s="106"/>
      <c r="H76" s="83">
        <f t="shared" si="16"/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s="4" customFormat="1" x14ac:dyDescent="0.3">
      <c r="A77" s="11"/>
      <c r="B77" s="95" t="s">
        <v>255</v>
      </c>
      <c r="C77" s="80" t="s">
        <v>210</v>
      </c>
      <c r="D77" s="113" t="s">
        <v>143</v>
      </c>
      <c r="E77" s="55">
        <v>1</v>
      </c>
      <c r="F77" s="81">
        <f t="shared" si="17"/>
        <v>3.5</v>
      </c>
      <c r="G77" s="83"/>
      <c r="H77" s="83">
        <f t="shared" si="16"/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s="4" customFormat="1" x14ac:dyDescent="0.3">
      <c r="A78" s="11"/>
      <c r="B78" s="82" t="s">
        <v>694</v>
      </c>
      <c r="C78" s="80" t="s">
        <v>9</v>
      </c>
      <c r="D78" s="113" t="s">
        <v>26</v>
      </c>
      <c r="E78" s="55">
        <v>2</v>
      </c>
      <c r="F78" s="81">
        <f t="shared" si="17"/>
        <v>7</v>
      </c>
      <c r="G78" s="83"/>
      <c r="H78" s="83">
        <f t="shared" ref="H78" si="18">G78*E78</f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s="4" customFormat="1" x14ac:dyDescent="0.3">
      <c r="A79" s="11"/>
      <c r="B79" s="82" t="s">
        <v>256</v>
      </c>
      <c r="C79" s="80" t="s">
        <v>16</v>
      </c>
      <c r="D79" s="83" t="s">
        <v>18</v>
      </c>
      <c r="E79" s="145">
        <v>2</v>
      </c>
      <c r="F79" s="81">
        <f t="shared" si="17"/>
        <v>7</v>
      </c>
      <c r="G79" s="83"/>
      <c r="H79" s="83">
        <f t="shared" si="16"/>
        <v>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s="7" customFormat="1" ht="16.5" customHeight="1" x14ac:dyDescent="0.3">
      <c r="A80" s="69"/>
      <c r="B80" s="79" t="s">
        <v>421</v>
      </c>
      <c r="C80" s="80" t="s">
        <v>13</v>
      </c>
      <c r="D80" s="98" t="s">
        <v>367</v>
      </c>
      <c r="E80" s="55">
        <v>3</v>
      </c>
      <c r="F80" s="81">
        <f t="shared" si="17"/>
        <v>10.5</v>
      </c>
      <c r="G80" s="83"/>
      <c r="H80" s="83">
        <f t="shared" si="16"/>
        <v>0</v>
      </c>
    </row>
    <row r="81" spans="1:8" s="7" customFormat="1" ht="16.5" customHeight="1" x14ac:dyDescent="0.3">
      <c r="A81" s="69"/>
      <c r="B81" s="79" t="s">
        <v>421</v>
      </c>
      <c r="C81" s="80" t="s">
        <v>16</v>
      </c>
      <c r="D81" s="113" t="s">
        <v>18</v>
      </c>
      <c r="E81" s="55">
        <v>4</v>
      </c>
      <c r="F81" s="81">
        <f t="shared" si="17"/>
        <v>14</v>
      </c>
      <c r="G81" s="83"/>
      <c r="H81" s="83">
        <f t="shared" si="16"/>
        <v>0</v>
      </c>
    </row>
    <row r="82" spans="1:8" s="7" customFormat="1" ht="16.5" customHeight="1" x14ac:dyDescent="0.3">
      <c r="A82" s="69"/>
      <c r="B82" s="79" t="s">
        <v>422</v>
      </c>
      <c r="C82" s="80" t="s">
        <v>16</v>
      </c>
      <c r="D82" s="113" t="s">
        <v>143</v>
      </c>
      <c r="E82" s="55">
        <v>4</v>
      </c>
      <c r="F82" s="81">
        <f t="shared" si="17"/>
        <v>14</v>
      </c>
      <c r="G82" s="83"/>
      <c r="H82" s="83">
        <f t="shared" si="16"/>
        <v>0</v>
      </c>
    </row>
    <row r="83" spans="1:8" s="7" customFormat="1" ht="16.5" customHeight="1" x14ac:dyDescent="0.3">
      <c r="A83" s="69"/>
      <c r="B83" s="79" t="s">
        <v>423</v>
      </c>
      <c r="C83" s="80" t="s">
        <v>13</v>
      </c>
      <c r="D83" s="113" t="s">
        <v>85</v>
      </c>
      <c r="E83" s="55">
        <v>3</v>
      </c>
      <c r="F83" s="81">
        <f t="shared" si="17"/>
        <v>10.5</v>
      </c>
      <c r="G83" s="83"/>
      <c r="H83" s="83">
        <f t="shared" si="16"/>
        <v>0</v>
      </c>
    </row>
    <row r="84" spans="1:8" s="7" customFormat="1" ht="16.5" customHeight="1" x14ac:dyDescent="0.3">
      <c r="A84" s="69"/>
      <c r="B84" s="79" t="s">
        <v>423</v>
      </c>
      <c r="C84" s="80" t="s">
        <v>16</v>
      </c>
      <c r="D84" s="113" t="s">
        <v>143</v>
      </c>
      <c r="E84" s="55">
        <v>4</v>
      </c>
      <c r="F84" s="81">
        <f t="shared" si="17"/>
        <v>14</v>
      </c>
      <c r="G84" s="83"/>
      <c r="H84" s="83">
        <f t="shared" si="16"/>
        <v>0</v>
      </c>
    </row>
    <row r="85" spans="1:8" s="7" customFormat="1" ht="16.5" customHeight="1" x14ac:dyDescent="0.3">
      <c r="A85" s="69"/>
      <c r="B85" s="79" t="s">
        <v>424</v>
      </c>
      <c r="C85" s="80" t="s">
        <v>13</v>
      </c>
      <c r="D85" s="113" t="s">
        <v>367</v>
      </c>
      <c r="E85" s="55">
        <v>3</v>
      </c>
      <c r="F85" s="81">
        <f t="shared" si="17"/>
        <v>10.5</v>
      </c>
      <c r="G85" s="83"/>
      <c r="H85" s="83">
        <f t="shared" si="16"/>
        <v>0</v>
      </c>
    </row>
    <row r="86" spans="1:8" s="7" customFormat="1" ht="16.5" customHeight="1" x14ac:dyDescent="0.3">
      <c r="A86" s="69"/>
      <c r="B86" s="79" t="s">
        <v>424</v>
      </c>
      <c r="C86" s="80" t="s">
        <v>16</v>
      </c>
      <c r="D86" s="113" t="s">
        <v>367</v>
      </c>
      <c r="E86" s="55">
        <v>4</v>
      </c>
      <c r="F86" s="81">
        <f t="shared" si="17"/>
        <v>14</v>
      </c>
      <c r="G86" s="83"/>
      <c r="H86" s="83">
        <f t="shared" si="16"/>
        <v>0</v>
      </c>
    </row>
    <row r="87" spans="1:8" s="7" customFormat="1" ht="16.5" customHeight="1" x14ac:dyDescent="0.3">
      <c r="A87" s="69"/>
      <c r="B87" s="84" t="s">
        <v>425</v>
      </c>
      <c r="C87" s="80" t="s">
        <v>16</v>
      </c>
      <c r="D87" s="113" t="s">
        <v>18</v>
      </c>
      <c r="E87" s="55">
        <v>4</v>
      </c>
      <c r="F87" s="81">
        <f t="shared" si="17"/>
        <v>14</v>
      </c>
      <c r="G87" s="83"/>
      <c r="H87" s="83">
        <f t="shared" si="16"/>
        <v>0</v>
      </c>
    </row>
    <row r="88" spans="1:8" s="7" customFormat="1" ht="16.5" customHeight="1" x14ac:dyDescent="0.3">
      <c r="A88" s="69"/>
      <c r="B88" s="79" t="s">
        <v>426</v>
      </c>
      <c r="C88" s="80" t="s">
        <v>16</v>
      </c>
      <c r="D88" s="113" t="s">
        <v>692</v>
      </c>
      <c r="E88" s="55">
        <v>4</v>
      </c>
      <c r="F88" s="81">
        <f t="shared" si="17"/>
        <v>14</v>
      </c>
      <c r="G88" s="83"/>
      <c r="H88" s="83">
        <f t="shared" si="16"/>
        <v>0</v>
      </c>
    </row>
    <row r="89" spans="1:8" s="7" customFormat="1" ht="16.5" customHeight="1" x14ac:dyDescent="0.3">
      <c r="A89" s="69"/>
      <c r="B89" s="84" t="s">
        <v>555</v>
      </c>
      <c r="C89" s="80" t="s">
        <v>13</v>
      </c>
      <c r="D89" s="80" t="s">
        <v>21</v>
      </c>
      <c r="E89" s="55">
        <v>3</v>
      </c>
      <c r="F89" s="81">
        <f t="shared" si="17"/>
        <v>10.5</v>
      </c>
      <c r="G89" s="83"/>
      <c r="H89" s="83">
        <f t="shared" si="16"/>
        <v>0</v>
      </c>
    </row>
    <row r="90" spans="1:8" s="7" customFormat="1" ht="16.5" customHeight="1" x14ac:dyDescent="0.3">
      <c r="A90" s="69"/>
      <c r="B90" s="84" t="s">
        <v>836</v>
      </c>
      <c r="C90" s="80" t="s">
        <v>16</v>
      </c>
      <c r="D90" s="80" t="s">
        <v>18</v>
      </c>
      <c r="E90" s="55">
        <v>4</v>
      </c>
      <c r="F90" s="81">
        <f t="shared" si="17"/>
        <v>14</v>
      </c>
      <c r="G90" s="83"/>
      <c r="H90" s="83">
        <f t="shared" si="16"/>
        <v>0</v>
      </c>
    </row>
    <row r="91" spans="1:8" s="7" customFormat="1" ht="16.5" customHeight="1" x14ac:dyDescent="0.3">
      <c r="A91" s="69"/>
      <c r="B91" s="84" t="s">
        <v>427</v>
      </c>
      <c r="C91" s="80" t="s">
        <v>13</v>
      </c>
      <c r="D91" s="80" t="s">
        <v>12</v>
      </c>
      <c r="E91" s="55">
        <v>3</v>
      </c>
      <c r="F91" s="81">
        <f t="shared" si="17"/>
        <v>10.5</v>
      </c>
      <c r="G91" s="83"/>
      <c r="H91" s="83">
        <f t="shared" si="16"/>
        <v>0</v>
      </c>
    </row>
    <row r="92" spans="1:8" s="7" customFormat="1" ht="16.5" customHeight="1" x14ac:dyDescent="0.3">
      <c r="A92" s="69"/>
      <c r="B92" s="84" t="s">
        <v>427</v>
      </c>
      <c r="C92" s="80" t="s">
        <v>16</v>
      </c>
      <c r="D92" s="113" t="s">
        <v>30</v>
      </c>
      <c r="E92" s="55">
        <v>4</v>
      </c>
      <c r="F92" s="81">
        <f t="shared" si="17"/>
        <v>14</v>
      </c>
      <c r="G92" s="83"/>
      <c r="H92" s="83">
        <f t="shared" si="16"/>
        <v>0</v>
      </c>
    </row>
    <row r="93" spans="1:8" s="7" customFormat="1" ht="16.5" customHeight="1" x14ac:dyDescent="0.3">
      <c r="A93" s="69"/>
      <c r="B93" s="79" t="s">
        <v>429</v>
      </c>
      <c r="C93" s="80" t="s">
        <v>16</v>
      </c>
      <c r="D93" s="113" t="s">
        <v>104</v>
      </c>
      <c r="E93" s="55">
        <v>4</v>
      </c>
      <c r="F93" s="81">
        <f t="shared" si="17"/>
        <v>14</v>
      </c>
      <c r="G93" s="83"/>
      <c r="H93" s="83">
        <f t="shared" si="16"/>
        <v>0</v>
      </c>
    </row>
    <row r="94" spans="1:8" s="7" customFormat="1" ht="16.5" customHeight="1" x14ac:dyDescent="0.3">
      <c r="A94" s="69"/>
      <c r="B94" s="79" t="s">
        <v>428</v>
      </c>
      <c r="C94" s="80" t="s">
        <v>13</v>
      </c>
      <c r="D94" s="113" t="s">
        <v>12</v>
      </c>
      <c r="E94" s="55">
        <v>3</v>
      </c>
      <c r="F94" s="81">
        <f t="shared" si="17"/>
        <v>10.5</v>
      </c>
      <c r="G94" s="83"/>
      <c r="H94" s="83">
        <f t="shared" si="16"/>
        <v>0</v>
      </c>
    </row>
    <row r="95" spans="1:8" s="7" customFormat="1" ht="16.5" customHeight="1" x14ac:dyDescent="0.3">
      <c r="A95" s="69"/>
      <c r="B95" s="79" t="s">
        <v>428</v>
      </c>
      <c r="C95" s="80" t="s">
        <v>16</v>
      </c>
      <c r="D95" s="113" t="s">
        <v>26</v>
      </c>
      <c r="E95" s="55">
        <v>4</v>
      </c>
      <c r="F95" s="81">
        <f t="shared" si="17"/>
        <v>14</v>
      </c>
      <c r="G95" s="83"/>
      <c r="H95" s="83">
        <f t="shared" si="16"/>
        <v>0</v>
      </c>
    </row>
    <row r="96" spans="1:8" s="7" customFormat="1" ht="16.5" customHeight="1" x14ac:dyDescent="0.3">
      <c r="A96" s="69"/>
      <c r="B96" s="79" t="s">
        <v>430</v>
      </c>
      <c r="C96" s="80" t="s">
        <v>13</v>
      </c>
      <c r="D96" s="113" t="s">
        <v>143</v>
      </c>
      <c r="E96" s="55">
        <v>3</v>
      </c>
      <c r="F96" s="81">
        <f t="shared" si="17"/>
        <v>10.5</v>
      </c>
      <c r="G96" s="83"/>
      <c r="H96" s="83">
        <f t="shared" si="16"/>
        <v>0</v>
      </c>
    </row>
    <row r="97" spans="1:27" s="7" customFormat="1" ht="16.5" customHeight="1" x14ac:dyDescent="0.3">
      <c r="A97" s="69"/>
      <c r="B97" s="79" t="s">
        <v>430</v>
      </c>
      <c r="C97" s="80" t="s">
        <v>16</v>
      </c>
      <c r="D97" s="80" t="s">
        <v>30</v>
      </c>
      <c r="E97" s="55">
        <v>4</v>
      </c>
      <c r="F97" s="81">
        <f t="shared" si="17"/>
        <v>14</v>
      </c>
      <c r="G97" s="83"/>
      <c r="H97" s="83">
        <f t="shared" si="16"/>
        <v>0</v>
      </c>
    </row>
    <row r="98" spans="1:27" s="4" customFormat="1" x14ac:dyDescent="0.3">
      <c r="A98" s="11"/>
      <c r="B98" s="85" t="s">
        <v>258</v>
      </c>
      <c r="C98" s="80" t="s">
        <v>13</v>
      </c>
      <c r="D98" s="80" t="s">
        <v>267</v>
      </c>
      <c r="E98" s="55">
        <v>1</v>
      </c>
      <c r="F98" s="81">
        <f t="shared" si="17"/>
        <v>3.5</v>
      </c>
      <c r="G98" s="83"/>
      <c r="H98" s="83">
        <f t="shared" si="16"/>
        <v>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s="4" customFormat="1" x14ac:dyDescent="0.3">
      <c r="A99" s="11"/>
      <c r="B99" s="85" t="s">
        <v>259</v>
      </c>
      <c r="C99" s="83" t="s">
        <v>13</v>
      </c>
      <c r="D99" s="83" t="s">
        <v>669</v>
      </c>
      <c r="E99" s="55">
        <v>1</v>
      </c>
      <c r="F99" s="81">
        <f t="shared" si="17"/>
        <v>3.5</v>
      </c>
      <c r="G99" s="83"/>
      <c r="H99" s="83">
        <f t="shared" si="16"/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s="4" customFormat="1" x14ac:dyDescent="0.3">
      <c r="A100" s="11"/>
      <c r="B100" s="82" t="s">
        <v>260</v>
      </c>
      <c r="C100" s="83" t="s">
        <v>261</v>
      </c>
      <c r="D100" s="83" t="s">
        <v>323</v>
      </c>
      <c r="E100" s="55">
        <v>1</v>
      </c>
      <c r="F100" s="81">
        <f t="shared" si="17"/>
        <v>3.5</v>
      </c>
      <c r="G100" s="83"/>
      <c r="H100" s="83">
        <f t="shared" si="16"/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s="6" customFormat="1" ht="15.75" customHeight="1" x14ac:dyDescent="0.3">
      <c r="A101" s="67"/>
      <c r="B101" s="97" t="s">
        <v>463</v>
      </c>
      <c r="C101" s="80" t="s">
        <v>277</v>
      </c>
      <c r="D101" s="83" t="s">
        <v>464</v>
      </c>
      <c r="E101" s="55">
        <v>55</v>
      </c>
      <c r="F101" s="81">
        <f t="shared" si="17"/>
        <v>192.5</v>
      </c>
      <c r="G101" s="83"/>
      <c r="H101" s="83">
        <f t="shared" si="16"/>
        <v>0</v>
      </c>
    </row>
    <row r="102" spans="1:27" s="6" customFormat="1" ht="15.75" customHeight="1" x14ac:dyDescent="0.3">
      <c r="A102" s="67"/>
      <c r="B102" s="82" t="s">
        <v>697</v>
      </c>
      <c r="C102" s="80" t="s">
        <v>16</v>
      </c>
      <c r="D102" s="83" t="s">
        <v>85</v>
      </c>
      <c r="E102" s="55">
        <v>2</v>
      </c>
      <c r="F102" s="81">
        <f t="shared" si="17"/>
        <v>7</v>
      </c>
      <c r="G102" s="83"/>
      <c r="H102" s="83">
        <f t="shared" si="16"/>
        <v>0</v>
      </c>
    </row>
    <row r="103" spans="1:27" s="6" customFormat="1" ht="15.75" customHeight="1" x14ac:dyDescent="0.3">
      <c r="A103" s="67"/>
      <c r="B103" s="79" t="s">
        <v>471</v>
      </c>
      <c r="C103" s="80" t="s">
        <v>277</v>
      </c>
      <c r="D103" s="80" t="s">
        <v>472</v>
      </c>
      <c r="E103" s="55">
        <v>60</v>
      </c>
      <c r="F103" s="81">
        <f t="shared" si="17"/>
        <v>210</v>
      </c>
      <c r="G103" s="83"/>
      <c r="H103" s="83">
        <f t="shared" si="16"/>
        <v>0</v>
      </c>
    </row>
    <row r="104" spans="1:27" s="6" customFormat="1" ht="15.75" customHeight="1" x14ac:dyDescent="0.3">
      <c r="A104" s="67"/>
      <c r="B104" s="79" t="s">
        <v>406</v>
      </c>
      <c r="C104" s="83" t="s">
        <v>138</v>
      </c>
      <c r="D104" s="83" t="s">
        <v>473</v>
      </c>
      <c r="E104" s="55">
        <v>60</v>
      </c>
      <c r="F104" s="81">
        <f t="shared" si="17"/>
        <v>210</v>
      </c>
      <c r="G104" s="83"/>
      <c r="H104" s="83">
        <f t="shared" si="16"/>
        <v>0</v>
      </c>
    </row>
    <row r="105" spans="1:27" s="4" customFormat="1" x14ac:dyDescent="0.3">
      <c r="A105" s="11"/>
      <c r="B105" s="85" t="s">
        <v>686</v>
      </c>
      <c r="C105" s="83" t="s">
        <v>76</v>
      </c>
      <c r="D105" s="83" t="s">
        <v>12</v>
      </c>
      <c r="E105" s="77">
        <v>2</v>
      </c>
      <c r="F105" s="81">
        <f t="shared" si="17"/>
        <v>7</v>
      </c>
      <c r="G105" s="83"/>
      <c r="H105" s="83">
        <f t="shared" si="16"/>
        <v>0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s="4" customFormat="1" x14ac:dyDescent="0.3">
      <c r="A106" s="11"/>
      <c r="B106" s="85" t="s">
        <v>688</v>
      </c>
      <c r="C106" s="83" t="s">
        <v>76</v>
      </c>
      <c r="D106" s="83" t="s">
        <v>10</v>
      </c>
      <c r="E106" s="77">
        <v>2</v>
      </c>
      <c r="F106" s="81">
        <f t="shared" si="17"/>
        <v>7</v>
      </c>
      <c r="G106" s="83"/>
      <c r="H106" s="83">
        <f t="shared" ref="H106" si="19">G106*E106</f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s="4" customFormat="1" x14ac:dyDescent="0.3">
      <c r="A107" s="11"/>
      <c r="B107" s="85" t="s">
        <v>687</v>
      </c>
      <c r="C107" s="83" t="s">
        <v>76</v>
      </c>
      <c r="D107" s="83" t="s">
        <v>12</v>
      </c>
      <c r="E107" s="77">
        <v>2</v>
      </c>
      <c r="F107" s="81">
        <f t="shared" si="17"/>
        <v>7</v>
      </c>
      <c r="G107" s="83"/>
      <c r="H107" s="83">
        <f t="shared" ref="H107:H108" si="20">G107*E107</f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s="4" customFormat="1" x14ac:dyDescent="0.3">
      <c r="A108" s="11"/>
      <c r="B108" s="84" t="s">
        <v>409</v>
      </c>
      <c r="C108" s="83" t="s">
        <v>13</v>
      </c>
      <c r="D108" s="83" t="s">
        <v>367</v>
      </c>
      <c r="E108" s="55">
        <v>2</v>
      </c>
      <c r="F108" s="81">
        <f t="shared" si="17"/>
        <v>7</v>
      </c>
      <c r="G108" s="83"/>
      <c r="H108" s="83">
        <f t="shared" si="20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s="4" customFormat="1" x14ac:dyDescent="0.3">
      <c r="A109" s="11"/>
      <c r="B109" s="95" t="s">
        <v>265</v>
      </c>
      <c r="C109" s="80" t="s">
        <v>266</v>
      </c>
      <c r="D109" s="80" t="s">
        <v>28</v>
      </c>
      <c r="E109" s="55">
        <v>1</v>
      </c>
      <c r="F109" s="81">
        <f t="shared" si="17"/>
        <v>3.5</v>
      </c>
      <c r="G109" s="83"/>
      <c r="H109" s="83">
        <f t="shared" si="16"/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s="4" customFormat="1" x14ac:dyDescent="0.3">
      <c r="A110" s="11"/>
      <c r="B110" s="91" t="s">
        <v>410</v>
      </c>
      <c r="C110" s="80" t="s">
        <v>13</v>
      </c>
      <c r="D110" s="80" t="s">
        <v>15</v>
      </c>
      <c r="E110" s="55">
        <v>2</v>
      </c>
      <c r="F110" s="81">
        <f t="shared" si="17"/>
        <v>7</v>
      </c>
      <c r="G110" s="83"/>
      <c r="H110" s="83">
        <f t="shared" si="16"/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s="4" customFormat="1" x14ac:dyDescent="0.3">
      <c r="A111" s="11"/>
      <c r="B111" s="100" t="s">
        <v>696</v>
      </c>
      <c r="C111" s="83" t="s">
        <v>13</v>
      </c>
      <c r="D111" s="83">
        <v>100</v>
      </c>
      <c r="E111" s="55">
        <v>1</v>
      </c>
      <c r="F111" s="81">
        <f t="shared" si="17"/>
        <v>3.5</v>
      </c>
      <c r="G111" s="83"/>
      <c r="H111" s="83">
        <f t="shared" si="16"/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s="4" customFormat="1" x14ac:dyDescent="0.3">
      <c r="A112" s="11"/>
      <c r="B112" s="91" t="s">
        <v>268</v>
      </c>
      <c r="C112" s="80" t="s">
        <v>20</v>
      </c>
      <c r="D112" s="113"/>
      <c r="E112" s="55">
        <v>4</v>
      </c>
      <c r="F112" s="81">
        <f t="shared" si="17"/>
        <v>14</v>
      </c>
      <c r="G112" s="83"/>
      <c r="H112" s="83">
        <f t="shared" si="16"/>
        <v>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s="4" customFormat="1" x14ac:dyDescent="0.3">
      <c r="A113" s="11"/>
      <c r="B113" s="100" t="s">
        <v>269</v>
      </c>
      <c r="C113" s="83" t="s">
        <v>19</v>
      </c>
      <c r="D113" s="83" t="s">
        <v>226</v>
      </c>
      <c r="E113" s="55">
        <v>15.6</v>
      </c>
      <c r="F113" s="81">
        <f t="shared" si="17"/>
        <v>54.6</v>
      </c>
      <c r="G113" s="83"/>
      <c r="H113" s="83">
        <f t="shared" si="16"/>
        <v>0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s="6" customFormat="1" ht="15.75" customHeight="1" x14ac:dyDescent="0.3">
      <c r="A114" s="67"/>
      <c r="B114" s="91" t="s">
        <v>413</v>
      </c>
      <c r="C114" s="122" t="s">
        <v>277</v>
      </c>
      <c r="D114" s="33" t="s">
        <v>414</v>
      </c>
      <c r="E114" s="58">
        <v>55</v>
      </c>
      <c r="F114" s="81">
        <f t="shared" si="17"/>
        <v>192.5</v>
      </c>
      <c r="G114" s="83"/>
      <c r="H114" s="83">
        <f t="shared" si="16"/>
        <v>0</v>
      </c>
    </row>
    <row r="115" spans="1:27" s="6" customFormat="1" ht="15.75" customHeight="1" x14ac:dyDescent="0.3">
      <c r="A115" s="67"/>
      <c r="B115" s="79" t="s">
        <v>565</v>
      </c>
      <c r="C115" s="33" t="s">
        <v>140</v>
      </c>
      <c r="D115" s="33" t="s">
        <v>518</v>
      </c>
      <c r="E115" s="58">
        <v>25</v>
      </c>
      <c r="F115" s="81">
        <f t="shared" si="17"/>
        <v>87.5</v>
      </c>
      <c r="G115" s="83"/>
      <c r="H115" s="83">
        <f>G115*E115</f>
        <v>0</v>
      </c>
    </row>
    <row r="116" spans="1:27" s="4" customFormat="1" x14ac:dyDescent="0.3">
      <c r="A116" s="11"/>
      <c r="B116" s="82" t="s">
        <v>270</v>
      </c>
      <c r="C116" s="80" t="s">
        <v>13</v>
      </c>
      <c r="D116" s="83" t="s">
        <v>271</v>
      </c>
      <c r="E116" s="55">
        <v>1</v>
      </c>
      <c r="F116" s="81">
        <f t="shared" si="17"/>
        <v>3.5</v>
      </c>
      <c r="G116" s="83"/>
      <c r="H116" s="83">
        <f t="shared" si="16"/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s="4" customFormat="1" x14ac:dyDescent="0.3">
      <c r="A117" s="11"/>
      <c r="B117" s="79" t="s">
        <v>698</v>
      </c>
      <c r="C117" s="80" t="s">
        <v>13</v>
      </c>
      <c r="D117" s="98" t="s">
        <v>26</v>
      </c>
      <c r="E117" s="55">
        <v>1</v>
      </c>
      <c r="F117" s="81">
        <f t="shared" si="17"/>
        <v>3.5</v>
      </c>
      <c r="G117" s="83"/>
      <c r="H117" s="83">
        <f t="shared" si="16"/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s="4" customFormat="1" x14ac:dyDescent="0.3">
      <c r="A118" s="11"/>
      <c r="B118" s="82" t="s">
        <v>272</v>
      </c>
      <c r="C118" s="80" t="s">
        <v>19</v>
      </c>
      <c r="D118" s="98"/>
      <c r="E118" s="55">
        <v>3</v>
      </c>
      <c r="F118" s="81">
        <f t="shared" si="17"/>
        <v>10.5</v>
      </c>
      <c r="G118" s="83"/>
      <c r="H118" s="83">
        <f t="shared" si="16"/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s="4" customFormat="1" x14ac:dyDescent="0.3">
      <c r="A119" s="11"/>
      <c r="B119" s="82" t="s">
        <v>273</v>
      </c>
      <c r="C119" s="80" t="s">
        <v>19</v>
      </c>
      <c r="D119" s="98"/>
      <c r="E119" s="55">
        <v>3</v>
      </c>
      <c r="F119" s="81">
        <f t="shared" si="17"/>
        <v>10.5</v>
      </c>
      <c r="G119" s="83"/>
      <c r="H119" s="83">
        <f t="shared" si="16"/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s="4" customFormat="1" x14ac:dyDescent="0.3">
      <c r="A120" s="11"/>
      <c r="B120" s="82" t="s">
        <v>274</v>
      </c>
      <c r="C120" s="80" t="s">
        <v>19</v>
      </c>
      <c r="D120" s="98"/>
      <c r="E120" s="55">
        <v>3</v>
      </c>
      <c r="F120" s="81">
        <f t="shared" si="17"/>
        <v>10.5</v>
      </c>
      <c r="G120" s="83"/>
      <c r="H120" s="83">
        <f t="shared" si="16"/>
        <v>0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s="4" customFormat="1" x14ac:dyDescent="0.3">
      <c r="A121" s="11"/>
      <c r="B121" s="82" t="s">
        <v>695</v>
      </c>
      <c r="C121" s="80" t="s">
        <v>11</v>
      </c>
      <c r="D121" s="98" t="s">
        <v>28</v>
      </c>
      <c r="E121" s="55">
        <v>2</v>
      </c>
      <c r="F121" s="81">
        <f t="shared" si="17"/>
        <v>7</v>
      </c>
      <c r="G121" s="83"/>
      <c r="H121" s="83">
        <f t="shared" si="16"/>
        <v>0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s="4" customFormat="1" x14ac:dyDescent="0.3">
      <c r="A122" s="11"/>
      <c r="B122" s="82" t="s">
        <v>275</v>
      </c>
      <c r="C122" s="83" t="s">
        <v>136</v>
      </c>
      <c r="D122" s="83" t="s">
        <v>692</v>
      </c>
      <c r="E122" s="55">
        <v>2</v>
      </c>
      <c r="F122" s="81">
        <f t="shared" si="17"/>
        <v>7</v>
      </c>
      <c r="G122" s="83"/>
      <c r="H122" s="83">
        <f t="shared" si="16"/>
        <v>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">
      <c r="A123" s="67"/>
      <c r="B123" s="82" t="s">
        <v>444</v>
      </c>
      <c r="C123" s="83" t="s">
        <v>9</v>
      </c>
      <c r="D123" s="113" t="s">
        <v>367</v>
      </c>
      <c r="E123" s="55">
        <v>2</v>
      </c>
      <c r="F123" s="81">
        <f t="shared" si="17"/>
        <v>7</v>
      </c>
      <c r="G123" s="117"/>
      <c r="H123" s="83">
        <f t="shared" si="16"/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3">
      <c r="A124" s="67"/>
      <c r="B124" s="97" t="s">
        <v>700</v>
      </c>
      <c r="C124" s="83" t="s">
        <v>16</v>
      </c>
      <c r="D124" s="113" t="s">
        <v>61</v>
      </c>
      <c r="E124" s="55">
        <v>2</v>
      </c>
      <c r="F124" s="81">
        <f t="shared" si="17"/>
        <v>7</v>
      </c>
      <c r="G124" s="117"/>
      <c r="H124" s="83">
        <f t="shared" si="16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3">
      <c r="A125" s="67"/>
      <c r="B125" s="84" t="s">
        <v>689</v>
      </c>
      <c r="C125" s="83" t="s">
        <v>11</v>
      </c>
      <c r="D125" s="113" t="s">
        <v>26</v>
      </c>
      <c r="E125" s="55">
        <v>2</v>
      </c>
      <c r="F125" s="81">
        <f t="shared" si="17"/>
        <v>7</v>
      </c>
      <c r="G125" s="83"/>
      <c r="H125" s="83">
        <f t="shared" ref="H125" si="21">G125*E125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3">
      <c r="A126" s="67"/>
      <c r="B126" s="84" t="s">
        <v>446</v>
      </c>
      <c r="C126" s="83" t="s">
        <v>11</v>
      </c>
      <c r="D126" s="113" t="s">
        <v>85</v>
      </c>
      <c r="E126" s="55">
        <v>2</v>
      </c>
      <c r="F126" s="81">
        <f t="shared" si="17"/>
        <v>7</v>
      </c>
      <c r="G126" s="83"/>
      <c r="H126" s="83">
        <f t="shared" si="16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3">
      <c r="A127" s="67"/>
      <c r="B127" s="91" t="s">
        <v>685</v>
      </c>
      <c r="C127" s="83" t="s">
        <v>9</v>
      </c>
      <c r="D127" s="113" t="s">
        <v>85</v>
      </c>
      <c r="E127" s="55">
        <v>2</v>
      </c>
      <c r="F127" s="81">
        <f t="shared" si="17"/>
        <v>7</v>
      </c>
      <c r="G127" s="83"/>
      <c r="H127" s="83">
        <f t="shared" si="16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3">
      <c r="A128" s="67"/>
      <c r="B128" s="97" t="s">
        <v>445</v>
      </c>
      <c r="C128" s="83" t="s">
        <v>9</v>
      </c>
      <c r="D128" s="113" t="s">
        <v>23</v>
      </c>
      <c r="E128" s="55">
        <v>2</v>
      </c>
      <c r="F128" s="81">
        <f t="shared" si="17"/>
        <v>7</v>
      </c>
      <c r="G128" s="117"/>
      <c r="H128" s="83">
        <f t="shared" si="16"/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">
      <c r="A129" s="67"/>
      <c r="B129" s="79" t="s">
        <v>447</v>
      </c>
      <c r="C129" s="83" t="s">
        <v>210</v>
      </c>
      <c r="D129" s="96" t="s">
        <v>10</v>
      </c>
      <c r="E129" s="55">
        <v>2</v>
      </c>
      <c r="F129" s="81">
        <f t="shared" si="17"/>
        <v>7</v>
      </c>
      <c r="G129" s="83"/>
      <c r="H129" s="83">
        <f t="shared" si="16"/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4" customFormat="1" x14ac:dyDescent="0.3">
      <c r="A130" s="11"/>
      <c r="B130" s="59" t="s">
        <v>276</v>
      </c>
      <c r="C130" s="80" t="s">
        <v>277</v>
      </c>
      <c r="D130" s="83" t="s">
        <v>278</v>
      </c>
      <c r="E130" s="55">
        <v>20</v>
      </c>
      <c r="F130" s="81">
        <f t="shared" si="17"/>
        <v>70</v>
      </c>
      <c r="G130" s="83"/>
      <c r="H130" s="83">
        <f t="shared" si="16"/>
        <v>0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s="27" customFormat="1" ht="22.8" x14ac:dyDescent="0.3">
      <c r="A131" s="25"/>
      <c r="B131" s="203" t="s">
        <v>95</v>
      </c>
      <c r="C131" s="204"/>
      <c r="D131" s="204"/>
      <c r="E131" s="204"/>
      <c r="F131" s="205"/>
      <c r="G131" s="51"/>
      <c r="H131" s="26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ht="20.100000000000001" customHeight="1" x14ac:dyDescent="0.3">
      <c r="B132" s="200" t="s">
        <v>96</v>
      </c>
      <c r="C132" s="201"/>
      <c r="D132" s="201"/>
      <c r="E132" s="201"/>
      <c r="F132" s="202"/>
      <c r="G132" s="38"/>
      <c r="H132" s="10"/>
    </row>
    <row r="133" spans="1:27" ht="51.9" customHeight="1" x14ac:dyDescent="0.3">
      <c r="A133" s="2"/>
      <c r="B133" s="8" t="s">
        <v>2</v>
      </c>
      <c r="C133" s="37" t="s">
        <v>3</v>
      </c>
      <c r="D133" s="43" t="s">
        <v>4</v>
      </c>
      <c r="E133" s="41" t="s">
        <v>5</v>
      </c>
      <c r="F133" s="32" t="s">
        <v>6</v>
      </c>
      <c r="G133" s="53" t="s">
        <v>7</v>
      </c>
      <c r="H133" s="9" t="s">
        <v>8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5" customFormat="1" ht="15.9" customHeight="1" x14ac:dyDescent="0.3">
      <c r="B134" s="84" t="s">
        <v>562</v>
      </c>
      <c r="C134" s="83" t="s">
        <v>186</v>
      </c>
      <c r="D134" s="98" t="s">
        <v>216</v>
      </c>
      <c r="E134" s="55">
        <v>125</v>
      </c>
      <c r="F134" s="81">
        <f>E134*3.5</f>
        <v>437.5</v>
      </c>
      <c r="G134" s="83"/>
      <c r="H134" s="83">
        <f>G134*E134</f>
        <v>0</v>
      </c>
    </row>
    <row r="135" spans="1:27" s="35" customFormat="1" ht="15.9" customHeight="1" x14ac:dyDescent="0.3">
      <c r="B135" s="91" t="s">
        <v>175</v>
      </c>
      <c r="C135" s="83" t="s">
        <v>11</v>
      </c>
      <c r="D135" s="98" t="s">
        <v>23</v>
      </c>
      <c r="E135" s="55">
        <v>24.6</v>
      </c>
      <c r="F135" s="81">
        <f t="shared" ref="F135:F198" si="22">E135*3.5</f>
        <v>86.100000000000009</v>
      </c>
      <c r="G135" s="83"/>
      <c r="H135" s="83">
        <f t="shared" ref="H135:H196" si="23">G135*E135</f>
        <v>0</v>
      </c>
    </row>
    <row r="136" spans="1:27" s="35" customFormat="1" ht="15.9" customHeight="1" x14ac:dyDescent="0.25">
      <c r="B136" s="146" t="s">
        <v>635</v>
      </c>
      <c r="C136" s="106" t="s">
        <v>210</v>
      </c>
      <c r="D136" s="110" t="s">
        <v>33</v>
      </c>
      <c r="E136" s="147">
        <v>18</v>
      </c>
      <c r="F136" s="81">
        <f t="shared" si="22"/>
        <v>63</v>
      </c>
      <c r="G136" s="148"/>
      <c r="H136" s="114">
        <f>G136*E136</f>
        <v>0</v>
      </c>
    </row>
    <row r="137" spans="1:27" s="35" customFormat="1" ht="15.9" customHeight="1" x14ac:dyDescent="0.25">
      <c r="B137" s="149" t="s">
        <v>635</v>
      </c>
      <c r="C137" s="106" t="s">
        <v>11</v>
      </c>
      <c r="D137" s="150" t="s">
        <v>12</v>
      </c>
      <c r="E137" s="151">
        <v>27</v>
      </c>
      <c r="F137" s="81">
        <f t="shared" si="22"/>
        <v>94.5</v>
      </c>
      <c r="G137" s="148"/>
      <c r="H137" s="114">
        <f>G137*E137</f>
        <v>0</v>
      </c>
    </row>
    <row r="138" spans="1:27" s="35" customFormat="1" ht="15.9" customHeight="1" x14ac:dyDescent="0.3">
      <c r="B138" s="99" t="s">
        <v>156</v>
      </c>
      <c r="C138" s="94" t="s">
        <v>29</v>
      </c>
      <c r="D138" s="94" t="s">
        <v>12</v>
      </c>
      <c r="E138" s="55">
        <v>49.5</v>
      </c>
      <c r="F138" s="81">
        <f t="shared" si="22"/>
        <v>173.25</v>
      </c>
      <c r="G138" s="83"/>
      <c r="H138" s="83">
        <f t="shared" si="23"/>
        <v>0</v>
      </c>
    </row>
    <row r="139" spans="1:27" s="35" customFormat="1" ht="15.9" customHeight="1" x14ac:dyDescent="0.3">
      <c r="B139" s="99" t="s">
        <v>156</v>
      </c>
      <c r="C139" s="94" t="s">
        <v>525</v>
      </c>
      <c r="D139" s="152" t="s">
        <v>223</v>
      </c>
      <c r="E139" s="55">
        <v>53.3</v>
      </c>
      <c r="F139" s="81">
        <f t="shared" si="22"/>
        <v>186.54999999999998</v>
      </c>
      <c r="G139" s="83"/>
      <c r="H139" s="83">
        <f t="shared" ref="H139" si="24">G139*E139</f>
        <v>0</v>
      </c>
    </row>
    <row r="140" spans="1:27" s="35" customFormat="1" ht="15.9" customHeight="1" x14ac:dyDescent="0.3">
      <c r="B140" s="92" t="s">
        <v>279</v>
      </c>
      <c r="C140" s="80" t="s">
        <v>17</v>
      </c>
      <c r="D140" s="113" t="s">
        <v>229</v>
      </c>
      <c r="E140" s="55">
        <v>44</v>
      </c>
      <c r="F140" s="81">
        <f t="shared" si="22"/>
        <v>154</v>
      </c>
      <c r="G140" s="83"/>
      <c r="H140" s="83">
        <f t="shared" si="23"/>
        <v>0</v>
      </c>
    </row>
    <row r="141" spans="1:27" s="35" customFormat="1" ht="15.9" customHeight="1" x14ac:dyDescent="0.3">
      <c r="B141" s="99" t="s">
        <v>238</v>
      </c>
      <c r="C141" s="83" t="s">
        <v>9</v>
      </c>
      <c r="D141" s="83">
        <v>20</v>
      </c>
      <c r="E141" s="55">
        <v>18</v>
      </c>
      <c r="F141" s="81">
        <f t="shared" si="22"/>
        <v>63</v>
      </c>
      <c r="G141" s="83"/>
      <c r="H141" s="83">
        <f t="shared" si="23"/>
        <v>0</v>
      </c>
    </row>
    <row r="142" spans="1:27" s="35" customFormat="1" ht="15.9" customHeight="1" x14ac:dyDescent="0.25">
      <c r="B142" s="91" t="s">
        <v>557</v>
      </c>
      <c r="C142" s="106" t="s">
        <v>9</v>
      </c>
      <c r="D142" s="114">
        <v>20</v>
      </c>
      <c r="E142" s="147">
        <v>18</v>
      </c>
      <c r="F142" s="81">
        <f t="shared" si="22"/>
        <v>63</v>
      </c>
      <c r="G142" s="148"/>
      <c r="H142" s="114">
        <f t="shared" si="23"/>
        <v>0</v>
      </c>
    </row>
    <row r="143" spans="1:27" s="35" customFormat="1" ht="15.9" customHeight="1" x14ac:dyDescent="0.3">
      <c r="B143" s="99" t="s">
        <v>32</v>
      </c>
      <c r="C143" s="83" t="s">
        <v>11</v>
      </c>
      <c r="D143" s="113" t="s">
        <v>759</v>
      </c>
      <c r="E143" s="55">
        <v>18</v>
      </c>
      <c r="F143" s="81">
        <f t="shared" si="22"/>
        <v>63</v>
      </c>
      <c r="G143" s="83"/>
      <c r="H143" s="83">
        <f t="shared" si="23"/>
        <v>0</v>
      </c>
    </row>
    <row r="144" spans="1:27" s="35" customFormat="1" ht="15.9" customHeight="1" x14ac:dyDescent="0.3">
      <c r="B144" s="99" t="s">
        <v>32</v>
      </c>
      <c r="C144" s="83" t="s">
        <v>11</v>
      </c>
      <c r="D144" s="115" t="s">
        <v>319</v>
      </c>
      <c r="E144" s="55">
        <v>24.6</v>
      </c>
      <c r="F144" s="81">
        <f t="shared" si="22"/>
        <v>86.100000000000009</v>
      </c>
      <c r="G144" s="83"/>
      <c r="H144" s="83">
        <f t="shared" si="23"/>
        <v>0</v>
      </c>
    </row>
    <row r="145" spans="2:8" s="35" customFormat="1" ht="15.9" customHeight="1" x14ac:dyDescent="0.3">
      <c r="B145" s="92" t="s">
        <v>32</v>
      </c>
      <c r="C145" s="83" t="s">
        <v>9</v>
      </c>
      <c r="D145" s="83" t="s">
        <v>749</v>
      </c>
      <c r="E145" s="55">
        <v>31.4</v>
      </c>
      <c r="F145" s="81">
        <f t="shared" si="22"/>
        <v>109.89999999999999</v>
      </c>
      <c r="G145" s="83"/>
      <c r="H145" s="83">
        <f t="shared" si="23"/>
        <v>0</v>
      </c>
    </row>
    <row r="146" spans="2:8" s="35" customFormat="1" ht="15.9" customHeight="1" x14ac:dyDescent="0.3">
      <c r="B146" s="99" t="s">
        <v>32</v>
      </c>
      <c r="C146" s="83" t="s">
        <v>29</v>
      </c>
      <c r="D146" s="123" t="s">
        <v>108</v>
      </c>
      <c r="E146" s="55">
        <v>33</v>
      </c>
      <c r="F146" s="81">
        <f t="shared" si="22"/>
        <v>115.5</v>
      </c>
      <c r="G146" s="83"/>
      <c r="H146" s="83">
        <f t="shared" si="23"/>
        <v>0</v>
      </c>
    </row>
    <row r="147" spans="2:8" s="35" customFormat="1" ht="15.9" customHeight="1" x14ac:dyDescent="0.3">
      <c r="B147" s="99" t="s">
        <v>32</v>
      </c>
      <c r="C147" s="80" t="s">
        <v>525</v>
      </c>
      <c r="D147" s="153" t="s">
        <v>778</v>
      </c>
      <c r="E147" s="55">
        <v>35</v>
      </c>
      <c r="F147" s="81">
        <f t="shared" si="22"/>
        <v>122.5</v>
      </c>
      <c r="G147" s="83"/>
      <c r="H147" s="83">
        <f t="shared" si="23"/>
        <v>0</v>
      </c>
    </row>
    <row r="148" spans="2:8" s="35" customFormat="1" ht="15.9" customHeight="1" x14ac:dyDescent="0.3">
      <c r="B148" s="99" t="s">
        <v>32</v>
      </c>
      <c r="C148" s="83" t="s">
        <v>29</v>
      </c>
      <c r="D148" s="83">
        <v>30</v>
      </c>
      <c r="E148" s="55">
        <v>36.9</v>
      </c>
      <c r="F148" s="81">
        <f t="shared" si="22"/>
        <v>129.15</v>
      </c>
      <c r="G148" s="83"/>
      <c r="H148" s="83">
        <f t="shared" si="23"/>
        <v>0</v>
      </c>
    </row>
    <row r="149" spans="2:8" s="35" customFormat="1" ht="15.9" customHeight="1" x14ac:dyDescent="0.3">
      <c r="B149" s="99" t="s">
        <v>32</v>
      </c>
      <c r="C149" s="83" t="s">
        <v>52</v>
      </c>
      <c r="D149" s="83" t="s">
        <v>369</v>
      </c>
      <c r="E149" s="55">
        <v>37.700000000000003</v>
      </c>
      <c r="F149" s="81">
        <f t="shared" si="22"/>
        <v>131.95000000000002</v>
      </c>
      <c r="G149" s="83"/>
      <c r="H149" s="83">
        <f t="shared" si="23"/>
        <v>0</v>
      </c>
    </row>
    <row r="150" spans="2:8" s="35" customFormat="1" ht="15.9" customHeight="1" x14ac:dyDescent="0.3">
      <c r="B150" s="92" t="s">
        <v>32</v>
      </c>
      <c r="C150" s="83" t="s">
        <v>539</v>
      </c>
      <c r="D150" s="98" t="s">
        <v>547</v>
      </c>
      <c r="E150" s="55">
        <v>43.7</v>
      </c>
      <c r="F150" s="81">
        <f t="shared" si="22"/>
        <v>152.95000000000002</v>
      </c>
      <c r="G150" s="83"/>
      <c r="H150" s="83">
        <f t="shared" si="23"/>
        <v>0</v>
      </c>
    </row>
    <row r="151" spans="2:8" s="35" customFormat="1" ht="15.9" customHeight="1" x14ac:dyDescent="0.3">
      <c r="B151" s="92" t="s">
        <v>32</v>
      </c>
      <c r="C151" s="83" t="s">
        <v>29</v>
      </c>
      <c r="D151" s="83" t="s">
        <v>795</v>
      </c>
      <c r="E151" s="55">
        <v>42</v>
      </c>
      <c r="F151" s="81">
        <f t="shared" si="22"/>
        <v>147</v>
      </c>
      <c r="G151" s="83"/>
      <c r="H151" s="83">
        <f t="shared" si="23"/>
        <v>0</v>
      </c>
    </row>
    <row r="152" spans="2:8" s="35" customFormat="1" ht="15.9" customHeight="1" x14ac:dyDescent="0.3">
      <c r="B152" s="99" t="s">
        <v>32</v>
      </c>
      <c r="C152" s="83" t="s">
        <v>29</v>
      </c>
      <c r="D152" s="98" t="s">
        <v>748</v>
      </c>
      <c r="E152" s="55">
        <v>45.1</v>
      </c>
      <c r="F152" s="81">
        <f t="shared" si="22"/>
        <v>157.85</v>
      </c>
      <c r="G152" s="83"/>
      <c r="H152" s="83">
        <f t="shared" si="23"/>
        <v>0</v>
      </c>
    </row>
    <row r="153" spans="2:8" s="35" customFormat="1" ht="15.9" customHeight="1" x14ac:dyDescent="0.3">
      <c r="B153" s="99" t="s">
        <v>32</v>
      </c>
      <c r="C153" s="83" t="s">
        <v>29</v>
      </c>
      <c r="D153" s="83" t="s">
        <v>795</v>
      </c>
      <c r="E153" s="55">
        <v>49.5</v>
      </c>
      <c r="F153" s="81">
        <f t="shared" si="22"/>
        <v>173.25</v>
      </c>
      <c r="G153" s="83"/>
      <c r="H153" s="83">
        <f t="shared" si="23"/>
        <v>0</v>
      </c>
    </row>
    <row r="154" spans="2:8" s="35" customFormat="1" ht="15.9" customHeight="1" x14ac:dyDescent="0.3">
      <c r="B154" s="99" t="s">
        <v>32</v>
      </c>
      <c r="C154" s="83" t="s">
        <v>767</v>
      </c>
      <c r="D154" s="83" t="s">
        <v>841</v>
      </c>
      <c r="E154" s="55">
        <v>57</v>
      </c>
      <c r="F154" s="81">
        <f t="shared" si="22"/>
        <v>199.5</v>
      </c>
      <c r="G154" s="83"/>
      <c r="H154" s="83">
        <f t="shared" si="23"/>
        <v>0</v>
      </c>
    </row>
    <row r="155" spans="2:8" s="35" customFormat="1" ht="15.9" customHeight="1" x14ac:dyDescent="0.3">
      <c r="B155" s="92" t="s">
        <v>32</v>
      </c>
      <c r="C155" s="83" t="s">
        <v>14</v>
      </c>
      <c r="D155" s="83" t="s">
        <v>762</v>
      </c>
      <c r="E155" s="55">
        <v>73.8</v>
      </c>
      <c r="F155" s="81">
        <f t="shared" si="22"/>
        <v>258.3</v>
      </c>
      <c r="G155" s="83"/>
      <c r="H155" s="83">
        <f t="shared" si="23"/>
        <v>0</v>
      </c>
    </row>
    <row r="156" spans="2:8" s="35" customFormat="1" ht="15.9" customHeight="1" x14ac:dyDescent="0.3">
      <c r="B156" s="99" t="s">
        <v>32</v>
      </c>
      <c r="C156" s="83" t="s">
        <v>546</v>
      </c>
      <c r="D156" s="33" t="s">
        <v>746</v>
      </c>
      <c r="E156" s="58">
        <v>85</v>
      </c>
      <c r="F156" s="81">
        <f t="shared" si="22"/>
        <v>297.5</v>
      </c>
      <c r="G156" s="83"/>
      <c r="H156" s="83">
        <f t="shared" si="23"/>
        <v>0</v>
      </c>
    </row>
    <row r="157" spans="2:8" s="35" customFormat="1" ht="15.9" customHeight="1" x14ac:dyDescent="0.3">
      <c r="B157" s="92" t="s">
        <v>32</v>
      </c>
      <c r="C157" s="80" t="s">
        <v>767</v>
      </c>
      <c r="D157" s="83" t="s">
        <v>766</v>
      </c>
      <c r="E157" s="55">
        <v>95</v>
      </c>
      <c r="F157" s="81">
        <f t="shared" si="22"/>
        <v>332.5</v>
      </c>
      <c r="G157" s="83"/>
      <c r="H157" s="83">
        <f t="shared" si="23"/>
        <v>0</v>
      </c>
    </row>
    <row r="158" spans="2:8" s="35" customFormat="1" ht="15.9" customHeight="1" x14ac:dyDescent="0.3">
      <c r="B158" s="92" t="s">
        <v>32</v>
      </c>
      <c r="C158" s="80" t="s">
        <v>138</v>
      </c>
      <c r="D158" s="83" t="s">
        <v>318</v>
      </c>
      <c r="E158" s="55">
        <v>110</v>
      </c>
      <c r="F158" s="81">
        <f t="shared" si="22"/>
        <v>385</v>
      </c>
      <c r="G158" s="83"/>
      <c r="H158" s="83">
        <f t="shared" si="23"/>
        <v>0</v>
      </c>
    </row>
    <row r="159" spans="2:8" s="35" customFormat="1" ht="15.9" customHeight="1" x14ac:dyDescent="0.3">
      <c r="B159" s="99" t="s">
        <v>32</v>
      </c>
      <c r="C159" s="80" t="s">
        <v>218</v>
      </c>
      <c r="D159" s="80" t="s">
        <v>780</v>
      </c>
      <c r="E159" s="55">
        <v>140</v>
      </c>
      <c r="F159" s="81">
        <f t="shared" si="22"/>
        <v>490</v>
      </c>
      <c r="G159" s="83"/>
      <c r="H159" s="83">
        <f t="shared" si="23"/>
        <v>0</v>
      </c>
    </row>
    <row r="160" spans="2:8" s="35" customFormat="1" ht="15.9" customHeight="1" x14ac:dyDescent="0.3">
      <c r="B160" s="92" t="s">
        <v>282</v>
      </c>
      <c r="C160" s="94" t="s">
        <v>9</v>
      </c>
      <c r="D160" s="94" t="s">
        <v>88</v>
      </c>
      <c r="E160" s="55">
        <v>4</v>
      </c>
      <c r="F160" s="81">
        <f t="shared" si="22"/>
        <v>14</v>
      </c>
      <c r="G160" s="83"/>
      <c r="H160" s="83">
        <f t="shared" si="23"/>
        <v>0</v>
      </c>
    </row>
    <row r="161" spans="2:8" s="35" customFormat="1" ht="15.9" customHeight="1" x14ac:dyDescent="0.3">
      <c r="B161" s="149" t="s">
        <v>670</v>
      </c>
      <c r="C161" s="106" t="s">
        <v>11</v>
      </c>
      <c r="D161" s="154">
        <v>30</v>
      </c>
      <c r="E161" s="155">
        <v>27</v>
      </c>
      <c r="F161" s="81">
        <f t="shared" si="22"/>
        <v>94.5</v>
      </c>
      <c r="G161" s="83"/>
      <c r="H161" s="83">
        <f t="shared" ref="H161" si="25">G161*E161</f>
        <v>0</v>
      </c>
    </row>
    <row r="162" spans="2:8" s="35" customFormat="1" ht="15.9" customHeight="1" x14ac:dyDescent="0.25">
      <c r="B162" s="105" t="s">
        <v>580</v>
      </c>
      <c r="C162" s="106" t="s">
        <v>9</v>
      </c>
      <c r="D162" s="114">
        <v>20</v>
      </c>
      <c r="E162" s="147">
        <v>18</v>
      </c>
      <c r="F162" s="81">
        <f t="shared" si="22"/>
        <v>63</v>
      </c>
      <c r="G162" s="148"/>
      <c r="H162" s="114">
        <f>G162*E162</f>
        <v>0</v>
      </c>
    </row>
    <row r="163" spans="2:8" s="35" customFormat="1" ht="15.9" customHeight="1" x14ac:dyDescent="0.25">
      <c r="B163" s="105" t="s">
        <v>742</v>
      </c>
      <c r="C163" s="106" t="s">
        <v>744</v>
      </c>
      <c r="D163" s="114">
        <v>190</v>
      </c>
      <c r="E163" s="151">
        <v>195</v>
      </c>
      <c r="F163" s="81">
        <f t="shared" si="22"/>
        <v>682.5</v>
      </c>
      <c r="G163" s="148"/>
      <c r="H163" s="114">
        <f>G163*E163</f>
        <v>0</v>
      </c>
    </row>
    <row r="164" spans="2:8" s="35" customFormat="1" ht="15.9" customHeight="1" x14ac:dyDescent="0.25">
      <c r="B164" s="105" t="s">
        <v>742</v>
      </c>
      <c r="C164" s="106" t="s">
        <v>744</v>
      </c>
      <c r="D164" s="114" t="s">
        <v>743</v>
      </c>
      <c r="E164" s="151">
        <v>215</v>
      </c>
      <c r="F164" s="81">
        <f t="shared" si="22"/>
        <v>752.5</v>
      </c>
      <c r="G164" s="148"/>
      <c r="H164" s="114">
        <f>G164*E164</f>
        <v>0</v>
      </c>
    </row>
    <row r="165" spans="2:8" s="35" customFormat="1" ht="15.9" customHeight="1" x14ac:dyDescent="0.3">
      <c r="B165" s="127" t="s">
        <v>31</v>
      </c>
      <c r="C165" s="87" t="s">
        <v>13</v>
      </c>
      <c r="D165" s="87" t="s">
        <v>88</v>
      </c>
      <c r="E165" s="57">
        <v>18</v>
      </c>
      <c r="F165" s="81">
        <f t="shared" si="22"/>
        <v>63</v>
      </c>
      <c r="G165" s="83"/>
      <c r="H165" s="83">
        <f t="shared" si="23"/>
        <v>0</v>
      </c>
    </row>
    <row r="166" spans="2:8" s="35" customFormat="1" ht="15.9" customHeight="1" x14ac:dyDescent="0.3">
      <c r="B166" s="97" t="s">
        <v>31</v>
      </c>
      <c r="C166" s="83" t="s">
        <v>11</v>
      </c>
      <c r="D166" s="83" t="s">
        <v>15</v>
      </c>
      <c r="E166" s="55">
        <v>24.6</v>
      </c>
      <c r="F166" s="81">
        <f t="shared" si="22"/>
        <v>86.100000000000009</v>
      </c>
      <c r="G166" s="83"/>
      <c r="H166" s="83">
        <f t="shared" si="23"/>
        <v>0</v>
      </c>
    </row>
    <row r="167" spans="2:8" s="35" customFormat="1" ht="15.9" customHeight="1" x14ac:dyDescent="0.3">
      <c r="B167" s="99" t="s">
        <v>181</v>
      </c>
      <c r="C167" s="80" t="s">
        <v>13</v>
      </c>
      <c r="D167" s="156" t="s">
        <v>15</v>
      </c>
      <c r="E167" s="55">
        <v>27</v>
      </c>
      <c r="F167" s="81">
        <f t="shared" si="22"/>
        <v>94.5</v>
      </c>
      <c r="G167" s="83"/>
      <c r="H167" s="83">
        <f t="shared" ref="H167" si="26">G167*E167</f>
        <v>0</v>
      </c>
    </row>
    <row r="168" spans="2:8" s="35" customFormat="1" ht="15.9" customHeight="1" x14ac:dyDescent="0.3">
      <c r="B168" s="92" t="s">
        <v>181</v>
      </c>
      <c r="C168" s="80" t="s">
        <v>13</v>
      </c>
      <c r="D168" s="80" t="s">
        <v>30</v>
      </c>
      <c r="E168" s="55">
        <v>31.8</v>
      </c>
      <c r="F168" s="81">
        <f t="shared" si="22"/>
        <v>111.3</v>
      </c>
      <c r="G168" s="83"/>
      <c r="H168" s="83">
        <f t="shared" si="23"/>
        <v>0</v>
      </c>
    </row>
    <row r="169" spans="2:8" s="35" customFormat="1" ht="15.9" customHeight="1" x14ac:dyDescent="0.25">
      <c r="B169" s="138" t="s">
        <v>581</v>
      </c>
      <c r="C169" s="106" t="s">
        <v>210</v>
      </c>
      <c r="D169" s="110" t="s">
        <v>33</v>
      </c>
      <c r="E169" s="147">
        <v>18</v>
      </c>
      <c r="F169" s="81">
        <f t="shared" si="22"/>
        <v>63</v>
      </c>
      <c r="G169" s="148"/>
      <c r="H169" s="114">
        <f t="shared" si="23"/>
        <v>0</v>
      </c>
    </row>
    <row r="170" spans="2:8" s="35" customFormat="1" ht="15.9" customHeight="1" x14ac:dyDescent="0.3">
      <c r="B170" s="79" t="s">
        <v>39</v>
      </c>
      <c r="C170" s="83" t="s">
        <v>11</v>
      </c>
      <c r="D170" s="83" t="s">
        <v>21</v>
      </c>
      <c r="E170" s="55">
        <v>4</v>
      </c>
      <c r="F170" s="81">
        <f t="shared" si="22"/>
        <v>14</v>
      </c>
      <c r="G170" s="83"/>
      <c r="H170" s="83">
        <f t="shared" si="23"/>
        <v>0</v>
      </c>
    </row>
    <row r="171" spans="2:8" s="35" customFormat="1" ht="15.9" customHeight="1" x14ac:dyDescent="0.25">
      <c r="B171" s="157" t="s">
        <v>582</v>
      </c>
      <c r="C171" s="106" t="s">
        <v>9</v>
      </c>
      <c r="D171" s="114" t="s">
        <v>10</v>
      </c>
      <c r="E171" s="147">
        <v>18</v>
      </c>
      <c r="F171" s="81">
        <f t="shared" si="22"/>
        <v>63</v>
      </c>
      <c r="G171" s="148"/>
      <c r="H171" s="114">
        <f t="shared" si="23"/>
        <v>0</v>
      </c>
    </row>
    <row r="172" spans="2:8" s="35" customFormat="1" ht="15.9" customHeight="1" x14ac:dyDescent="0.3">
      <c r="B172" s="91" t="s">
        <v>283</v>
      </c>
      <c r="C172" s="83" t="s">
        <v>161</v>
      </c>
      <c r="D172" s="83" t="s">
        <v>284</v>
      </c>
      <c r="E172" s="55">
        <v>35</v>
      </c>
      <c r="F172" s="81">
        <f t="shared" si="22"/>
        <v>122.5</v>
      </c>
      <c r="G172" s="83"/>
      <c r="H172" s="83">
        <f t="shared" si="23"/>
        <v>0</v>
      </c>
    </row>
    <row r="173" spans="2:8" s="35" customFormat="1" ht="15.9" customHeight="1" x14ac:dyDescent="0.3">
      <c r="B173" s="99" t="s">
        <v>772</v>
      </c>
      <c r="C173" s="80" t="s">
        <v>19</v>
      </c>
      <c r="D173" s="80" t="s">
        <v>773</v>
      </c>
      <c r="E173" s="55">
        <v>36.4</v>
      </c>
      <c r="F173" s="81">
        <f t="shared" si="22"/>
        <v>127.39999999999999</v>
      </c>
      <c r="G173" s="83"/>
      <c r="H173" s="83">
        <f t="shared" si="23"/>
        <v>0</v>
      </c>
    </row>
    <row r="174" spans="2:8" s="35" customFormat="1" ht="15.9" customHeight="1" x14ac:dyDescent="0.25">
      <c r="B174" s="111" t="s">
        <v>193</v>
      </c>
      <c r="C174" s="106" t="s">
        <v>9</v>
      </c>
      <c r="D174" s="114" t="s">
        <v>10</v>
      </c>
      <c r="E174" s="147">
        <v>18</v>
      </c>
      <c r="F174" s="81">
        <f t="shared" si="22"/>
        <v>63</v>
      </c>
      <c r="G174" s="148"/>
      <c r="H174" s="114">
        <f t="shared" si="23"/>
        <v>0</v>
      </c>
    </row>
    <row r="175" spans="2:8" s="35" customFormat="1" ht="15.9" customHeight="1" x14ac:dyDescent="0.25">
      <c r="B175" s="99" t="s">
        <v>146</v>
      </c>
      <c r="C175" s="106" t="s">
        <v>79</v>
      </c>
      <c r="D175" s="114" t="s">
        <v>120</v>
      </c>
      <c r="E175" s="151">
        <v>40</v>
      </c>
      <c r="F175" s="81">
        <f t="shared" si="22"/>
        <v>140</v>
      </c>
      <c r="G175" s="148"/>
      <c r="H175" s="114">
        <f t="shared" ref="H175" si="27">G175*E175</f>
        <v>0</v>
      </c>
    </row>
    <row r="176" spans="2:8" s="35" customFormat="1" ht="15.9" customHeight="1" x14ac:dyDescent="0.3">
      <c r="B176" s="99" t="s">
        <v>146</v>
      </c>
      <c r="C176" s="80" t="s">
        <v>147</v>
      </c>
      <c r="D176" s="80" t="s">
        <v>23</v>
      </c>
      <c r="E176" s="55">
        <v>46</v>
      </c>
      <c r="F176" s="81">
        <f t="shared" si="22"/>
        <v>161</v>
      </c>
      <c r="G176" s="83"/>
      <c r="H176" s="83">
        <f t="shared" si="23"/>
        <v>0</v>
      </c>
    </row>
    <row r="177" spans="2:8" s="35" customFormat="1" ht="15.9" customHeight="1" x14ac:dyDescent="0.3">
      <c r="B177" s="92" t="s">
        <v>286</v>
      </c>
      <c r="C177" s="83" t="s">
        <v>17</v>
      </c>
      <c r="D177" s="80" t="s">
        <v>781</v>
      </c>
      <c r="E177" s="55">
        <v>47.9</v>
      </c>
      <c r="F177" s="81">
        <f t="shared" si="22"/>
        <v>167.65</v>
      </c>
      <c r="G177" s="83"/>
      <c r="H177" s="83">
        <f t="shared" si="23"/>
        <v>0</v>
      </c>
    </row>
    <row r="178" spans="2:8" s="35" customFormat="1" ht="15.9" customHeight="1" x14ac:dyDescent="0.25">
      <c r="B178" s="138" t="s">
        <v>583</v>
      </c>
      <c r="C178" s="106" t="s">
        <v>9</v>
      </c>
      <c r="D178" s="114">
        <v>20</v>
      </c>
      <c r="E178" s="147">
        <v>18</v>
      </c>
      <c r="F178" s="81">
        <f t="shared" si="22"/>
        <v>63</v>
      </c>
      <c r="G178" s="148"/>
      <c r="H178" s="114">
        <f t="shared" si="23"/>
        <v>0</v>
      </c>
    </row>
    <row r="179" spans="2:8" s="35" customFormat="1" ht="15.9" customHeight="1" x14ac:dyDescent="0.3">
      <c r="B179" s="91" t="s">
        <v>149</v>
      </c>
      <c r="C179" s="83" t="s">
        <v>9</v>
      </c>
      <c r="D179" s="98" t="s">
        <v>12</v>
      </c>
      <c r="E179" s="55">
        <v>18</v>
      </c>
      <c r="F179" s="81">
        <f t="shared" si="22"/>
        <v>63</v>
      </c>
      <c r="G179" s="83"/>
      <c r="H179" s="83">
        <f t="shared" si="23"/>
        <v>0</v>
      </c>
    </row>
    <row r="180" spans="2:8" s="35" customFormat="1" ht="15.9" customHeight="1" x14ac:dyDescent="0.3">
      <c r="B180" s="91" t="s">
        <v>149</v>
      </c>
      <c r="C180" s="83" t="s">
        <v>11</v>
      </c>
      <c r="D180" s="98" t="s">
        <v>10</v>
      </c>
      <c r="E180" s="55">
        <v>18</v>
      </c>
      <c r="F180" s="81">
        <f t="shared" si="22"/>
        <v>63</v>
      </c>
      <c r="G180" s="83"/>
      <c r="H180" s="83">
        <f t="shared" ref="H180" si="28">G180*E180</f>
        <v>0</v>
      </c>
    </row>
    <row r="181" spans="2:8" s="35" customFormat="1" ht="15.9" customHeight="1" x14ac:dyDescent="0.3">
      <c r="B181" s="91" t="s">
        <v>149</v>
      </c>
      <c r="C181" s="83" t="s">
        <v>13</v>
      </c>
      <c r="D181" s="158" t="s">
        <v>15</v>
      </c>
      <c r="E181" s="55">
        <v>27</v>
      </c>
      <c r="F181" s="81">
        <f t="shared" si="22"/>
        <v>94.5</v>
      </c>
      <c r="G181" s="83"/>
      <c r="H181" s="83">
        <f t="shared" ref="H181:H182" si="29">G181*E181</f>
        <v>0</v>
      </c>
    </row>
    <row r="182" spans="2:8" s="35" customFormat="1" ht="15.9" customHeight="1" x14ac:dyDescent="0.3">
      <c r="B182" s="91" t="s">
        <v>149</v>
      </c>
      <c r="C182" s="83" t="s">
        <v>13</v>
      </c>
      <c r="D182" s="142">
        <v>30</v>
      </c>
      <c r="E182" s="55">
        <v>30</v>
      </c>
      <c r="F182" s="81">
        <f t="shared" si="22"/>
        <v>105</v>
      </c>
      <c r="G182" s="83"/>
      <c r="H182" s="83">
        <f t="shared" si="29"/>
        <v>0</v>
      </c>
    </row>
    <row r="183" spans="2:8" s="35" customFormat="1" ht="15.9" customHeight="1" x14ac:dyDescent="0.3">
      <c r="B183" s="91" t="s">
        <v>149</v>
      </c>
      <c r="C183" s="83" t="s">
        <v>29</v>
      </c>
      <c r="D183" s="98" t="s">
        <v>840</v>
      </c>
      <c r="E183" s="55">
        <v>53</v>
      </c>
      <c r="F183" s="81">
        <f t="shared" si="22"/>
        <v>185.5</v>
      </c>
      <c r="G183" s="83"/>
      <c r="H183" s="83">
        <f t="shared" si="23"/>
        <v>0</v>
      </c>
    </row>
    <row r="184" spans="2:8" s="35" customFormat="1" ht="15.9" customHeight="1" x14ac:dyDescent="0.3">
      <c r="B184" s="97" t="s">
        <v>149</v>
      </c>
      <c r="C184" s="83" t="s">
        <v>29</v>
      </c>
      <c r="D184" s="98" t="s">
        <v>231</v>
      </c>
      <c r="E184" s="55">
        <v>58.3</v>
      </c>
      <c r="F184" s="81">
        <f t="shared" si="22"/>
        <v>204.04999999999998</v>
      </c>
      <c r="G184" s="83"/>
      <c r="H184" s="83">
        <f t="shared" si="23"/>
        <v>0</v>
      </c>
    </row>
    <row r="185" spans="2:8" s="35" customFormat="1" ht="15.9" customHeight="1" x14ac:dyDescent="0.3">
      <c r="B185" s="97" t="s">
        <v>149</v>
      </c>
      <c r="C185" s="80" t="s">
        <v>150</v>
      </c>
      <c r="D185" s="113"/>
      <c r="E185" s="55">
        <v>98.5</v>
      </c>
      <c r="F185" s="81">
        <f t="shared" si="22"/>
        <v>344.75</v>
      </c>
      <c r="G185" s="83"/>
      <c r="H185" s="83">
        <f t="shared" si="23"/>
        <v>0</v>
      </c>
    </row>
    <row r="186" spans="2:8" s="35" customFormat="1" ht="15.9" customHeight="1" x14ac:dyDescent="0.3">
      <c r="B186" s="97" t="s">
        <v>149</v>
      </c>
      <c r="C186" s="80"/>
      <c r="D186" s="113"/>
      <c r="E186" s="55">
        <v>125</v>
      </c>
      <c r="F186" s="81">
        <f t="shared" si="22"/>
        <v>437.5</v>
      </c>
      <c r="G186" s="83"/>
      <c r="H186" s="83">
        <f t="shared" si="23"/>
        <v>0</v>
      </c>
    </row>
    <row r="187" spans="2:8" s="35" customFormat="1" ht="15.9" customHeight="1" x14ac:dyDescent="0.3">
      <c r="B187" s="84" t="s">
        <v>677</v>
      </c>
      <c r="C187" s="83" t="s">
        <v>17</v>
      </c>
      <c r="D187" s="83" t="s">
        <v>835</v>
      </c>
      <c r="E187" s="55">
        <v>40</v>
      </c>
      <c r="F187" s="81">
        <f t="shared" si="22"/>
        <v>140</v>
      </c>
      <c r="G187" s="117"/>
      <c r="H187" s="159">
        <f t="shared" si="23"/>
        <v>0</v>
      </c>
    </row>
    <row r="188" spans="2:8" s="35" customFormat="1" ht="15.9" customHeight="1" x14ac:dyDescent="0.3">
      <c r="B188" s="79" t="s">
        <v>774</v>
      </c>
      <c r="C188" s="80" t="s">
        <v>19</v>
      </c>
      <c r="D188" s="80" t="s">
        <v>775</v>
      </c>
      <c r="E188" s="55">
        <v>38.4</v>
      </c>
      <c r="F188" s="81">
        <f t="shared" si="22"/>
        <v>134.4</v>
      </c>
      <c r="G188" s="83"/>
      <c r="H188" s="83">
        <f t="shared" si="23"/>
        <v>0</v>
      </c>
    </row>
    <row r="189" spans="2:8" s="35" customFormat="1" ht="15.9" customHeight="1" x14ac:dyDescent="0.3">
      <c r="B189" s="99" t="s">
        <v>671</v>
      </c>
      <c r="C189" s="83" t="s">
        <v>9</v>
      </c>
      <c r="D189" s="83">
        <v>10</v>
      </c>
      <c r="E189" s="55">
        <v>4</v>
      </c>
      <c r="F189" s="81">
        <f t="shared" si="22"/>
        <v>14</v>
      </c>
      <c r="G189" s="117"/>
      <c r="H189" s="83">
        <f t="shared" si="23"/>
        <v>0</v>
      </c>
    </row>
    <row r="190" spans="2:8" s="35" customFormat="1" ht="15.9" customHeight="1" x14ac:dyDescent="0.25">
      <c r="B190" s="99" t="s">
        <v>671</v>
      </c>
      <c r="C190" s="83" t="s">
        <v>79</v>
      </c>
      <c r="D190" s="140" t="s">
        <v>821</v>
      </c>
      <c r="E190" s="147">
        <v>40</v>
      </c>
      <c r="F190" s="81">
        <f t="shared" si="22"/>
        <v>140</v>
      </c>
      <c r="G190" s="83"/>
      <c r="H190" s="83">
        <f t="shared" ref="H190" si="30">G190*E190</f>
        <v>0</v>
      </c>
    </row>
    <row r="191" spans="2:8" s="35" customFormat="1" ht="15.9" customHeight="1" x14ac:dyDescent="0.3">
      <c r="B191" s="99" t="s">
        <v>558</v>
      </c>
      <c r="C191" s="80" t="s">
        <v>539</v>
      </c>
      <c r="D191" s="113" t="s">
        <v>287</v>
      </c>
      <c r="E191" s="55">
        <v>38.4</v>
      </c>
      <c r="F191" s="81">
        <f t="shared" si="22"/>
        <v>134.4</v>
      </c>
      <c r="G191" s="83"/>
      <c r="H191" s="83">
        <f t="shared" si="23"/>
        <v>0</v>
      </c>
    </row>
    <row r="192" spans="2:8" s="35" customFormat="1" ht="15.9" customHeight="1" x14ac:dyDescent="0.3">
      <c r="B192" s="97" t="s">
        <v>567</v>
      </c>
      <c r="C192" s="80" t="s">
        <v>17</v>
      </c>
      <c r="D192" s="98" t="s">
        <v>288</v>
      </c>
      <c r="E192" s="145">
        <v>38.4</v>
      </c>
      <c r="F192" s="81">
        <f t="shared" si="22"/>
        <v>134.4</v>
      </c>
      <c r="G192" s="83"/>
      <c r="H192" s="83">
        <f t="shared" si="23"/>
        <v>0</v>
      </c>
    </row>
    <row r="193" spans="2:8" s="35" customFormat="1" ht="15.9" customHeight="1" x14ac:dyDescent="0.3">
      <c r="B193" s="92" t="s">
        <v>745</v>
      </c>
      <c r="C193" s="80" t="s">
        <v>140</v>
      </c>
      <c r="D193" s="98"/>
      <c r="E193" s="145">
        <v>125</v>
      </c>
      <c r="F193" s="81">
        <f t="shared" si="22"/>
        <v>437.5</v>
      </c>
      <c r="G193" s="83"/>
      <c r="H193" s="83">
        <f t="shared" si="23"/>
        <v>0</v>
      </c>
    </row>
    <row r="194" spans="2:8" s="35" customFormat="1" ht="15.9" customHeight="1" x14ac:dyDescent="0.3">
      <c r="B194" s="92" t="s">
        <v>642</v>
      </c>
      <c r="C194" s="80" t="s">
        <v>11</v>
      </c>
      <c r="D194" s="94" t="s">
        <v>41</v>
      </c>
      <c r="E194" s="55">
        <v>4</v>
      </c>
      <c r="F194" s="81">
        <f t="shared" si="22"/>
        <v>14</v>
      </c>
      <c r="G194" s="83"/>
      <c r="H194" s="83">
        <f>G194*E194</f>
        <v>0</v>
      </c>
    </row>
    <row r="195" spans="2:8" s="35" customFormat="1" ht="15.9" customHeight="1" x14ac:dyDescent="0.3">
      <c r="B195" s="92" t="s">
        <v>224</v>
      </c>
      <c r="C195" s="83" t="s">
        <v>767</v>
      </c>
      <c r="D195" s="98" t="s">
        <v>289</v>
      </c>
      <c r="E195" s="145">
        <v>120</v>
      </c>
      <c r="F195" s="81">
        <f t="shared" si="22"/>
        <v>420</v>
      </c>
      <c r="G195" s="83"/>
      <c r="H195" s="83">
        <f t="shared" si="23"/>
        <v>0</v>
      </c>
    </row>
    <row r="196" spans="2:8" s="35" customFormat="1" ht="15.9" customHeight="1" x14ac:dyDescent="0.3">
      <c r="B196" s="127" t="s">
        <v>678</v>
      </c>
      <c r="C196" s="106" t="s">
        <v>17</v>
      </c>
      <c r="D196" s="144" t="s">
        <v>821</v>
      </c>
      <c r="E196" s="55">
        <v>40</v>
      </c>
      <c r="F196" s="81">
        <f t="shared" si="22"/>
        <v>140</v>
      </c>
      <c r="G196" s="117"/>
      <c r="H196" s="159">
        <f t="shared" si="23"/>
        <v>0</v>
      </c>
    </row>
    <row r="197" spans="2:8" s="76" customFormat="1" ht="15.9" customHeight="1" x14ac:dyDescent="0.3">
      <c r="B197" s="92" t="s">
        <v>290</v>
      </c>
      <c r="C197" s="80" t="s">
        <v>29</v>
      </c>
      <c r="D197" s="113" t="s">
        <v>291</v>
      </c>
      <c r="E197" s="145">
        <v>45.9</v>
      </c>
      <c r="F197" s="81">
        <f t="shared" si="22"/>
        <v>160.65</v>
      </c>
      <c r="G197" s="83"/>
      <c r="H197" s="83">
        <f t="shared" ref="H197:H267" si="31">G197*E197</f>
        <v>0</v>
      </c>
    </row>
    <row r="198" spans="2:8" s="35" customFormat="1" ht="15.9" customHeight="1" x14ac:dyDescent="0.3">
      <c r="B198" s="79" t="s">
        <v>292</v>
      </c>
      <c r="C198" s="80" t="s">
        <v>29</v>
      </c>
      <c r="D198" s="98" t="s">
        <v>776</v>
      </c>
      <c r="E198" s="55">
        <v>38.4</v>
      </c>
      <c r="F198" s="81">
        <f t="shared" si="22"/>
        <v>134.4</v>
      </c>
      <c r="G198" s="83"/>
      <c r="H198" s="83">
        <f t="shared" si="31"/>
        <v>0</v>
      </c>
    </row>
    <row r="199" spans="2:8" s="35" customFormat="1" ht="15.9" customHeight="1" x14ac:dyDescent="0.3">
      <c r="B199" s="97" t="s">
        <v>674</v>
      </c>
      <c r="C199" s="83" t="s">
        <v>17</v>
      </c>
      <c r="D199" s="98" t="s">
        <v>835</v>
      </c>
      <c r="E199" s="55">
        <v>40</v>
      </c>
      <c r="F199" s="81">
        <f t="shared" ref="F199:F262" si="32">E199*3.5</f>
        <v>140</v>
      </c>
      <c r="G199" s="83"/>
      <c r="H199" s="83">
        <f t="shared" si="31"/>
        <v>0</v>
      </c>
    </row>
    <row r="200" spans="2:8" s="35" customFormat="1" ht="15.9" customHeight="1" x14ac:dyDescent="0.3">
      <c r="B200" s="84" t="s">
        <v>217</v>
      </c>
      <c r="C200" s="83" t="s">
        <v>11</v>
      </c>
      <c r="D200" s="160" t="s">
        <v>23</v>
      </c>
      <c r="E200" s="55">
        <v>27</v>
      </c>
      <c r="F200" s="81">
        <f t="shared" si="32"/>
        <v>94.5</v>
      </c>
      <c r="G200" s="83"/>
      <c r="H200" s="83">
        <f t="shared" ref="H200" si="33">G200*E200</f>
        <v>0</v>
      </c>
    </row>
    <row r="201" spans="2:8" s="35" customFormat="1" ht="15.9" customHeight="1" x14ac:dyDescent="0.3">
      <c r="B201" s="84" t="s">
        <v>293</v>
      </c>
      <c r="C201" s="80" t="s">
        <v>79</v>
      </c>
      <c r="D201" s="113" t="s">
        <v>223</v>
      </c>
      <c r="E201" s="55">
        <v>38.4</v>
      </c>
      <c r="F201" s="81">
        <f t="shared" si="32"/>
        <v>134.4</v>
      </c>
      <c r="G201" s="83"/>
      <c r="H201" s="83">
        <f t="shared" si="31"/>
        <v>0</v>
      </c>
    </row>
    <row r="202" spans="2:8" s="35" customFormat="1" ht="15.9" customHeight="1" x14ac:dyDescent="0.3">
      <c r="B202" s="99" t="s">
        <v>643</v>
      </c>
      <c r="C202" s="83" t="s">
        <v>13</v>
      </c>
      <c r="D202" s="113" t="s">
        <v>736</v>
      </c>
      <c r="E202" s="55">
        <v>4</v>
      </c>
      <c r="F202" s="81">
        <f t="shared" si="32"/>
        <v>14</v>
      </c>
      <c r="G202" s="83"/>
      <c r="H202" s="83">
        <f>G202*E202</f>
        <v>0</v>
      </c>
    </row>
    <row r="203" spans="2:8" s="35" customFormat="1" ht="15.9" customHeight="1" x14ac:dyDescent="0.25">
      <c r="B203" s="161" t="s">
        <v>139</v>
      </c>
      <c r="C203" s="106" t="s">
        <v>9</v>
      </c>
      <c r="D203" s="114">
        <v>15</v>
      </c>
      <c r="E203" s="147">
        <v>18</v>
      </c>
      <c r="F203" s="81">
        <f t="shared" si="32"/>
        <v>63</v>
      </c>
      <c r="G203" s="148"/>
      <c r="H203" s="114">
        <f t="shared" si="31"/>
        <v>0</v>
      </c>
    </row>
    <row r="204" spans="2:8" s="35" customFormat="1" ht="15.9" customHeight="1" x14ac:dyDescent="0.25">
      <c r="B204" s="161" t="s">
        <v>139</v>
      </c>
      <c r="C204" s="106" t="s">
        <v>9</v>
      </c>
      <c r="D204" s="162" t="s">
        <v>222</v>
      </c>
      <c r="E204" s="147">
        <v>18</v>
      </c>
      <c r="F204" s="81">
        <f t="shared" si="32"/>
        <v>63</v>
      </c>
      <c r="G204" s="148"/>
      <c r="H204" s="114">
        <f t="shared" si="31"/>
        <v>0</v>
      </c>
    </row>
    <row r="205" spans="2:8" s="35" customFormat="1" ht="15.9" customHeight="1" x14ac:dyDescent="0.3">
      <c r="B205" s="84" t="s">
        <v>139</v>
      </c>
      <c r="C205" s="83" t="s">
        <v>9</v>
      </c>
      <c r="D205" s="98">
        <v>20</v>
      </c>
      <c r="E205" s="55">
        <v>23</v>
      </c>
      <c r="F205" s="81">
        <f t="shared" si="32"/>
        <v>80.5</v>
      </c>
      <c r="G205" s="83"/>
      <c r="H205" s="83">
        <f t="shared" si="31"/>
        <v>0</v>
      </c>
    </row>
    <row r="206" spans="2:8" s="35" customFormat="1" ht="15.9" customHeight="1" x14ac:dyDescent="0.3">
      <c r="B206" s="79" t="s">
        <v>139</v>
      </c>
      <c r="C206" s="83" t="s">
        <v>11</v>
      </c>
      <c r="D206" s="33">
        <v>30</v>
      </c>
      <c r="E206" s="55">
        <v>24.6</v>
      </c>
      <c r="F206" s="81">
        <f t="shared" si="32"/>
        <v>86.100000000000009</v>
      </c>
      <c r="G206" s="83"/>
      <c r="H206" s="83">
        <f t="shared" si="31"/>
        <v>0</v>
      </c>
    </row>
    <row r="207" spans="2:8" s="35" customFormat="1" ht="15.9" customHeight="1" x14ac:dyDescent="0.3">
      <c r="B207" s="84" t="s">
        <v>139</v>
      </c>
      <c r="C207" s="80" t="s">
        <v>11</v>
      </c>
      <c r="D207" s="113" t="s">
        <v>285</v>
      </c>
      <c r="E207" s="55">
        <v>28</v>
      </c>
      <c r="F207" s="81">
        <f t="shared" si="32"/>
        <v>98</v>
      </c>
      <c r="G207" s="83"/>
      <c r="H207" s="83">
        <f t="shared" si="31"/>
        <v>0</v>
      </c>
    </row>
    <row r="208" spans="2:8" s="35" customFormat="1" ht="15.9" customHeight="1" x14ac:dyDescent="0.3">
      <c r="B208" s="79" t="s">
        <v>139</v>
      </c>
      <c r="C208" s="83" t="s">
        <v>17</v>
      </c>
      <c r="D208" s="98" t="s">
        <v>195</v>
      </c>
      <c r="E208" s="55">
        <v>49.2</v>
      </c>
      <c r="F208" s="81">
        <f t="shared" si="32"/>
        <v>172.20000000000002</v>
      </c>
      <c r="G208" s="83"/>
      <c r="H208" s="83">
        <f t="shared" si="31"/>
        <v>0</v>
      </c>
    </row>
    <row r="209" spans="2:8" s="35" customFormat="1" ht="15.9" customHeight="1" x14ac:dyDescent="0.3">
      <c r="B209" s="84" t="s">
        <v>139</v>
      </c>
      <c r="C209" s="83" t="s">
        <v>150</v>
      </c>
      <c r="D209" s="98" t="s">
        <v>813</v>
      </c>
      <c r="E209" s="55">
        <v>85</v>
      </c>
      <c r="F209" s="81">
        <f t="shared" si="32"/>
        <v>297.5</v>
      </c>
      <c r="G209" s="83"/>
      <c r="H209" s="83">
        <f t="shared" si="31"/>
        <v>0</v>
      </c>
    </row>
    <row r="210" spans="2:8" s="35" customFormat="1" ht="15.9" customHeight="1" x14ac:dyDescent="0.3">
      <c r="B210" s="84" t="s">
        <v>192</v>
      </c>
      <c r="C210" s="83" t="s">
        <v>13</v>
      </c>
      <c r="D210" s="113" t="s">
        <v>10</v>
      </c>
      <c r="E210" s="55">
        <v>18</v>
      </c>
      <c r="F210" s="81">
        <f t="shared" si="32"/>
        <v>63</v>
      </c>
      <c r="G210" s="83"/>
      <c r="H210" s="83">
        <f>G210*E210</f>
        <v>0</v>
      </c>
    </row>
    <row r="211" spans="2:8" s="35" customFormat="1" ht="15.9" customHeight="1" x14ac:dyDescent="0.3">
      <c r="B211" s="84" t="s">
        <v>192</v>
      </c>
      <c r="C211" s="83" t="s">
        <v>150</v>
      </c>
      <c r="D211" s="83" t="s">
        <v>216</v>
      </c>
      <c r="E211" s="55">
        <v>85</v>
      </c>
      <c r="F211" s="81">
        <f t="shared" si="32"/>
        <v>297.5</v>
      </c>
      <c r="G211" s="83"/>
      <c r="H211" s="83">
        <f t="shared" si="31"/>
        <v>0</v>
      </c>
    </row>
    <row r="212" spans="2:8" s="35" customFormat="1" ht="15.9" customHeight="1" x14ac:dyDescent="0.3">
      <c r="B212" s="79" t="s">
        <v>192</v>
      </c>
      <c r="C212" s="80" t="s">
        <v>150</v>
      </c>
      <c r="D212" s="98" t="s">
        <v>294</v>
      </c>
      <c r="E212" s="55">
        <v>95</v>
      </c>
      <c r="F212" s="81">
        <f t="shared" si="32"/>
        <v>332.5</v>
      </c>
      <c r="G212" s="83"/>
      <c r="H212" s="83">
        <f t="shared" si="31"/>
        <v>0</v>
      </c>
    </row>
    <row r="213" spans="2:8" s="35" customFormat="1" ht="15.9" customHeight="1" x14ac:dyDescent="0.3">
      <c r="B213" s="79" t="s">
        <v>760</v>
      </c>
      <c r="C213" s="80" t="s">
        <v>13</v>
      </c>
      <c r="D213" s="98">
        <v>10</v>
      </c>
      <c r="E213" s="55">
        <v>24.6</v>
      </c>
      <c r="F213" s="81">
        <f t="shared" si="32"/>
        <v>86.100000000000009</v>
      </c>
      <c r="G213" s="83"/>
      <c r="H213" s="83">
        <f t="shared" ref="H213" si="34">G213*E213</f>
        <v>0</v>
      </c>
    </row>
    <row r="214" spans="2:8" s="35" customFormat="1" ht="15.9" customHeight="1" x14ac:dyDescent="0.3">
      <c r="B214" s="79" t="s">
        <v>40</v>
      </c>
      <c r="C214" s="80" t="s">
        <v>9</v>
      </c>
      <c r="D214" s="98" t="s">
        <v>21</v>
      </c>
      <c r="E214" s="55">
        <v>4</v>
      </c>
      <c r="F214" s="81">
        <f t="shared" si="32"/>
        <v>14</v>
      </c>
      <c r="G214" s="83"/>
      <c r="H214" s="83">
        <f t="shared" si="31"/>
        <v>0</v>
      </c>
    </row>
    <row r="215" spans="2:8" s="35" customFormat="1" ht="15.9" customHeight="1" x14ac:dyDescent="0.3">
      <c r="B215" s="79" t="s">
        <v>40</v>
      </c>
      <c r="C215" s="80" t="s">
        <v>29</v>
      </c>
      <c r="D215" s="98" t="s">
        <v>182</v>
      </c>
      <c r="E215" s="55">
        <v>36.4</v>
      </c>
      <c r="F215" s="81">
        <f t="shared" si="32"/>
        <v>127.39999999999999</v>
      </c>
      <c r="G215" s="83"/>
      <c r="H215" s="83">
        <f t="shared" si="31"/>
        <v>0</v>
      </c>
    </row>
    <row r="216" spans="2:8" s="35" customFormat="1" ht="15.9" customHeight="1" x14ac:dyDescent="0.3">
      <c r="B216" s="79" t="s">
        <v>40</v>
      </c>
      <c r="C216" s="80" t="s">
        <v>183</v>
      </c>
      <c r="D216" s="98" t="s">
        <v>182</v>
      </c>
      <c r="E216" s="55">
        <v>95</v>
      </c>
      <c r="F216" s="81">
        <f t="shared" si="32"/>
        <v>332.5</v>
      </c>
      <c r="G216" s="83"/>
      <c r="H216" s="83">
        <f t="shared" si="31"/>
        <v>0</v>
      </c>
    </row>
    <row r="217" spans="2:8" s="35" customFormat="1" ht="15.9" customHeight="1" x14ac:dyDescent="0.3">
      <c r="B217" s="84" t="s">
        <v>295</v>
      </c>
      <c r="C217" s="80" t="s">
        <v>9</v>
      </c>
      <c r="D217" s="113" t="s">
        <v>41</v>
      </c>
      <c r="E217" s="145">
        <v>4.5</v>
      </c>
      <c r="F217" s="81">
        <f t="shared" si="32"/>
        <v>15.75</v>
      </c>
      <c r="G217" s="83"/>
      <c r="H217" s="83">
        <f t="shared" si="31"/>
        <v>0</v>
      </c>
    </row>
    <row r="218" spans="2:8" s="35" customFormat="1" ht="15.9" customHeight="1" x14ac:dyDescent="0.3">
      <c r="B218" s="79" t="s">
        <v>296</v>
      </c>
      <c r="C218" s="80" t="s">
        <v>19</v>
      </c>
      <c r="D218" s="80" t="s">
        <v>222</v>
      </c>
      <c r="E218" s="55">
        <v>36.4</v>
      </c>
      <c r="F218" s="81">
        <f t="shared" si="32"/>
        <v>127.39999999999999</v>
      </c>
      <c r="G218" s="83"/>
      <c r="H218" s="83">
        <f t="shared" si="31"/>
        <v>0</v>
      </c>
    </row>
    <row r="219" spans="2:8" s="68" customFormat="1" ht="15.9" customHeight="1" x14ac:dyDescent="0.3">
      <c r="B219" s="105" t="s">
        <v>38</v>
      </c>
      <c r="C219" s="106" t="s">
        <v>9</v>
      </c>
      <c r="D219" s="87" t="s">
        <v>41</v>
      </c>
      <c r="E219" s="57">
        <v>4</v>
      </c>
      <c r="F219" s="88">
        <f t="shared" si="32"/>
        <v>14</v>
      </c>
      <c r="G219" s="106"/>
      <c r="H219" s="106">
        <f t="shared" si="31"/>
        <v>0</v>
      </c>
    </row>
    <row r="220" spans="2:8" s="35" customFormat="1" ht="15.9" customHeight="1" x14ac:dyDescent="0.25">
      <c r="B220" s="105" t="s">
        <v>38</v>
      </c>
      <c r="C220" s="106" t="s">
        <v>9</v>
      </c>
      <c r="D220" s="114" t="s">
        <v>88</v>
      </c>
      <c r="E220" s="147">
        <v>4</v>
      </c>
      <c r="F220" s="81">
        <f t="shared" si="32"/>
        <v>14</v>
      </c>
      <c r="G220" s="148"/>
      <c r="H220" s="114">
        <f t="shared" si="31"/>
        <v>0</v>
      </c>
    </row>
    <row r="221" spans="2:8" s="35" customFormat="1" ht="15.9" customHeight="1" x14ac:dyDescent="0.3">
      <c r="B221" s="84" t="s">
        <v>38</v>
      </c>
      <c r="C221" s="80" t="s">
        <v>9</v>
      </c>
      <c r="D221" s="80" t="s">
        <v>714</v>
      </c>
      <c r="E221" s="145">
        <v>4.5</v>
      </c>
      <c r="F221" s="81">
        <f t="shared" si="32"/>
        <v>15.75</v>
      </c>
      <c r="G221" s="83"/>
      <c r="H221" s="83">
        <f t="shared" si="31"/>
        <v>0</v>
      </c>
    </row>
    <row r="222" spans="2:8" s="35" customFormat="1" ht="15.9" customHeight="1" x14ac:dyDescent="0.3">
      <c r="B222" s="79" t="s">
        <v>38</v>
      </c>
      <c r="C222" s="80" t="s">
        <v>11</v>
      </c>
      <c r="D222" s="80" t="s">
        <v>143</v>
      </c>
      <c r="E222" s="145">
        <v>8.1999999999999993</v>
      </c>
      <c r="F222" s="81">
        <f t="shared" si="32"/>
        <v>28.699999999999996</v>
      </c>
      <c r="G222" s="83"/>
      <c r="H222" s="83">
        <f t="shared" si="31"/>
        <v>0</v>
      </c>
    </row>
    <row r="223" spans="2:8" s="35" customFormat="1" ht="15.9" customHeight="1" x14ac:dyDescent="0.3">
      <c r="B223" s="100" t="s">
        <v>644</v>
      </c>
      <c r="C223" s="80" t="s">
        <v>11</v>
      </c>
      <c r="D223" s="80" t="s">
        <v>61</v>
      </c>
      <c r="E223" s="55">
        <v>4</v>
      </c>
      <c r="F223" s="81">
        <f t="shared" si="32"/>
        <v>14</v>
      </c>
      <c r="G223" s="83"/>
      <c r="H223" s="83">
        <f t="shared" si="31"/>
        <v>0</v>
      </c>
    </row>
    <row r="224" spans="2:8" s="35" customFormat="1" ht="15.9" customHeight="1" x14ac:dyDescent="0.3">
      <c r="B224" s="100" t="s">
        <v>644</v>
      </c>
      <c r="C224" s="80" t="s">
        <v>9</v>
      </c>
      <c r="D224" s="80" t="s">
        <v>137</v>
      </c>
      <c r="E224" s="55">
        <v>8</v>
      </c>
      <c r="F224" s="81">
        <f t="shared" si="32"/>
        <v>28</v>
      </c>
      <c r="G224" s="83"/>
      <c r="H224" s="83">
        <f t="shared" ref="H224" si="35">G224*E224</f>
        <v>0</v>
      </c>
    </row>
    <row r="225" spans="2:8" s="35" customFormat="1" ht="15.9" customHeight="1" x14ac:dyDescent="0.3">
      <c r="B225" s="95" t="s">
        <v>241</v>
      </c>
      <c r="C225" s="83" t="s">
        <v>17</v>
      </c>
      <c r="D225" s="83" t="s">
        <v>331</v>
      </c>
      <c r="E225" s="55">
        <v>40</v>
      </c>
      <c r="F225" s="81">
        <f t="shared" si="32"/>
        <v>140</v>
      </c>
      <c r="G225" s="117"/>
      <c r="H225" s="159">
        <f t="shared" si="31"/>
        <v>0</v>
      </c>
    </row>
    <row r="226" spans="2:8" s="35" customFormat="1" ht="15.9" customHeight="1" x14ac:dyDescent="0.25">
      <c r="B226" s="138" t="s">
        <v>584</v>
      </c>
      <c r="C226" s="106" t="s">
        <v>9</v>
      </c>
      <c r="D226" s="114" t="s">
        <v>27</v>
      </c>
      <c r="E226" s="147">
        <v>4</v>
      </c>
      <c r="F226" s="81">
        <f t="shared" si="32"/>
        <v>14</v>
      </c>
      <c r="G226" s="148"/>
      <c r="H226" s="114">
        <f t="shared" si="31"/>
        <v>0</v>
      </c>
    </row>
    <row r="227" spans="2:8" s="35" customFormat="1" ht="15.9" customHeight="1" x14ac:dyDescent="0.25">
      <c r="B227" s="84" t="s">
        <v>42</v>
      </c>
      <c r="C227" s="83" t="s">
        <v>9</v>
      </c>
      <c r="D227" s="113" t="s">
        <v>27</v>
      </c>
      <c r="E227" s="55">
        <v>5</v>
      </c>
      <c r="F227" s="81">
        <f t="shared" si="32"/>
        <v>17.5</v>
      </c>
      <c r="G227" s="83"/>
      <c r="H227" s="114">
        <f t="shared" si="31"/>
        <v>0</v>
      </c>
    </row>
    <row r="228" spans="2:8" s="35" customFormat="1" ht="15.9" customHeight="1" x14ac:dyDescent="0.3">
      <c r="B228" s="84" t="s">
        <v>42</v>
      </c>
      <c r="C228" s="80" t="s">
        <v>16</v>
      </c>
      <c r="D228" s="80" t="s">
        <v>23</v>
      </c>
      <c r="E228" s="55">
        <v>7.5</v>
      </c>
      <c r="F228" s="81">
        <f t="shared" si="32"/>
        <v>26.25</v>
      </c>
      <c r="G228" s="83"/>
      <c r="H228" s="83">
        <f t="shared" si="31"/>
        <v>0</v>
      </c>
    </row>
    <row r="229" spans="2:8" s="35" customFormat="1" ht="15.9" customHeight="1" x14ac:dyDescent="0.3">
      <c r="B229" s="84" t="s">
        <v>42</v>
      </c>
      <c r="C229" s="80" t="s">
        <v>17</v>
      </c>
      <c r="D229" s="80" t="s">
        <v>30</v>
      </c>
      <c r="E229" s="55">
        <v>22</v>
      </c>
      <c r="F229" s="81">
        <f t="shared" si="32"/>
        <v>77</v>
      </c>
      <c r="G229" s="83"/>
      <c r="H229" s="83">
        <f t="shared" si="31"/>
        <v>0</v>
      </c>
    </row>
    <row r="230" spans="2:8" s="35" customFormat="1" ht="15.9" customHeight="1" x14ac:dyDescent="0.25">
      <c r="B230" s="84" t="s">
        <v>42</v>
      </c>
      <c r="C230" s="80" t="s">
        <v>183</v>
      </c>
      <c r="D230" s="80" t="s">
        <v>103</v>
      </c>
      <c r="E230" s="55">
        <v>45</v>
      </c>
      <c r="F230" s="81">
        <f t="shared" si="32"/>
        <v>157.5</v>
      </c>
      <c r="G230" s="83"/>
      <c r="H230" s="114">
        <f t="shared" si="31"/>
        <v>0</v>
      </c>
    </row>
    <row r="231" spans="2:8" s="35" customFormat="1" ht="15.9" customHeight="1" x14ac:dyDescent="0.3">
      <c r="B231" s="84" t="s">
        <v>228</v>
      </c>
      <c r="C231" s="80" t="s">
        <v>525</v>
      </c>
      <c r="D231" s="83" t="s">
        <v>157</v>
      </c>
      <c r="E231" s="77">
        <v>36.4</v>
      </c>
      <c r="F231" s="81">
        <f t="shared" si="32"/>
        <v>127.39999999999999</v>
      </c>
      <c r="G231" s="83"/>
      <c r="H231" s="83">
        <f t="shared" si="31"/>
        <v>0</v>
      </c>
    </row>
    <row r="232" spans="2:8" s="35" customFormat="1" ht="15.9" customHeight="1" x14ac:dyDescent="0.3">
      <c r="B232" s="99" t="s">
        <v>228</v>
      </c>
      <c r="C232" s="80" t="s">
        <v>54</v>
      </c>
      <c r="D232" s="80" t="s">
        <v>159</v>
      </c>
      <c r="E232" s="77">
        <v>73.8</v>
      </c>
      <c r="F232" s="81">
        <f t="shared" si="32"/>
        <v>258.3</v>
      </c>
      <c r="G232" s="83"/>
      <c r="H232" s="83">
        <f t="shared" si="31"/>
        <v>0</v>
      </c>
    </row>
    <row r="233" spans="2:8" s="35" customFormat="1" ht="15.9" customHeight="1" x14ac:dyDescent="0.3">
      <c r="B233" s="79" t="s">
        <v>298</v>
      </c>
      <c r="C233" s="80" t="s">
        <v>29</v>
      </c>
      <c r="D233" s="98" t="s">
        <v>299</v>
      </c>
      <c r="E233" s="55">
        <v>36.4</v>
      </c>
      <c r="F233" s="81">
        <f t="shared" si="32"/>
        <v>127.39999999999999</v>
      </c>
      <c r="G233" s="83"/>
      <c r="H233" s="83">
        <f t="shared" si="31"/>
        <v>0</v>
      </c>
    </row>
    <row r="234" spans="2:8" s="35" customFormat="1" ht="15.9" customHeight="1" x14ac:dyDescent="0.3">
      <c r="B234" s="84" t="s">
        <v>300</v>
      </c>
      <c r="C234" s="80" t="s">
        <v>29</v>
      </c>
      <c r="D234" s="98" t="s">
        <v>157</v>
      </c>
      <c r="E234" s="55">
        <v>40</v>
      </c>
      <c r="F234" s="81">
        <f t="shared" si="32"/>
        <v>140</v>
      </c>
      <c r="G234" s="83"/>
      <c r="H234" s="83">
        <f t="shared" si="31"/>
        <v>0</v>
      </c>
    </row>
    <row r="235" spans="2:8" s="35" customFormat="1" ht="15.9" customHeight="1" x14ac:dyDescent="0.25">
      <c r="B235" s="105" t="s">
        <v>585</v>
      </c>
      <c r="C235" s="106" t="s">
        <v>9</v>
      </c>
      <c r="D235" s="114" t="s">
        <v>15</v>
      </c>
      <c r="E235" s="147">
        <v>3.5</v>
      </c>
      <c r="F235" s="81">
        <f t="shared" si="32"/>
        <v>12.25</v>
      </c>
      <c r="G235" s="148"/>
      <c r="H235" s="114">
        <f t="shared" si="31"/>
        <v>0</v>
      </c>
    </row>
    <row r="236" spans="2:8" s="35" customFormat="1" ht="15.9" customHeight="1" x14ac:dyDescent="0.25">
      <c r="B236" s="105" t="s">
        <v>585</v>
      </c>
      <c r="C236" s="106" t="s">
        <v>9</v>
      </c>
      <c r="D236" s="114" t="s">
        <v>10</v>
      </c>
      <c r="E236" s="151">
        <v>4</v>
      </c>
      <c r="F236" s="81">
        <f t="shared" si="32"/>
        <v>14</v>
      </c>
      <c r="G236" s="148"/>
      <c r="H236" s="114">
        <f t="shared" si="31"/>
        <v>0</v>
      </c>
    </row>
    <row r="237" spans="2:8" s="35" customFormat="1" ht="15.9" customHeight="1" x14ac:dyDescent="0.25">
      <c r="B237" s="119" t="s">
        <v>56</v>
      </c>
      <c r="C237" s="106" t="s">
        <v>9</v>
      </c>
      <c r="D237" s="114" t="s">
        <v>369</v>
      </c>
      <c r="E237" s="151">
        <v>8.4</v>
      </c>
      <c r="F237" s="81">
        <f t="shared" si="32"/>
        <v>29.400000000000002</v>
      </c>
      <c r="G237" s="148"/>
      <c r="H237" s="114">
        <f t="shared" si="31"/>
        <v>0</v>
      </c>
    </row>
    <row r="238" spans="2:8" s="35" customFormat="1" ht="15.9" customHeight="1" x14ac:dyDescent="0.3">
      <c r="B238" s="119" t="s">
        <v>56</v>
      </c>
      <c r="C238" s="106" t="s">
        <v>29</v>
      </c>
      <c r="D238" s="87" t="s">
        <v>683</v>
      </c>
      <c r="E238" s="57">
        <v>23</v>
      </c>
      <c r="F238" s="81">
        <f t="shared" si="32"/>
        <v>80.5</v>
      </c>
      <c r="G238" s="83"/>
      <c r="H238" s="83">
        <f t="shared" si="31"/>
        <v>0</v>
      </c>
    </row>
    <row r="239" spans="2:8" s="35" customFormat="1" ht="15.9" customHeight="1" x14ac:dyDescent="0.3">
      <c r="B239" s="84" t="s">
        <v>57</v>
      </c>
      <c r="C239" s="80" t="s">
        <v>210</v>
      </c>
      <c r="D239" s="113" t="s">
        <v>703</v>
      </c>
      <c r="E239" s="55">
        <v>4</v>
      </c>
      <c r="F239" s="81">
        <f t="shared" si="32"/>
        <v>14</v>
      </c>
      <c r="G239" s="83"/>
      <c r="H239" s="83">
        <f t="shared" si="31"/>
        <v>0</v>
      </c>
    </row>
    <row r="240" spans="2:8" s="35" customFormat="1" ht="15.9" customHeight="1" x14ac:dyDescent="0.3">
      <c r="B240" s="84" t="s">
        <v>57</v>
      </c>
      <c r="C240" s="80" t="s">
        <v>11</v>
      </c>
      <c r="D240" s="113" t="s">
        <v>369</v>
      </c>
      <c r="E240" s="55">
        <v>8.4</v>
      </c>
      <c r="F240" s="81">
        <f t="shared" si="32"/>
        <v>29.400000000000002</v>
      </c>
      <c r="G240" s="83"/>
      <c r="H240" s="83">
        <f t="shared" si="31"/>
        <v>0</v>
      </c>
    </row>
    <row r="241" spans="2:8" s="35" customFormat="1" ht="15.9" customHeight="1" x14ac:dyDescent="0.3">
      <c r="B241" s="91" t="s">
        <v>645</v>
      </c>
      <c r="C241" s="80" t="s">
        <v>11</v>
      </c>
      <c r="D241" s="83" t="s">
        <v>12</v>
      </c>
      <c r="E241" s="55">
        <v>3.5</v>
      </c>
      <c r="F241" s="81">
        <f t="shared" si="32"/>
        <v>12.25</v>
      </c>
      <c r="G241" s="83"/>
      <c r="H241" s="83">
        <f t="shared" si="31"/>
        <v>0</v>
      </c>
    </row>
    <row r="242" spans="2:8" s="35" customFormat="1" ht="15.9" customHeight="1" x14ac:dyDescent="0.3">
      <c r="B242" s="91" t="s">
        <v>645</v>
      </c>
      <c r="C242" s="80" t="s">
        <v>17</v>
      </c>
      <c r="D242" s="98" t="s">
        <v>684</v>
      </c>
      <c r="E242" s="55">
        <v>28</v>
      </c>
      <c r="F242" s="81">
        <f t="shared" si="32"/>
        <v>98</v>
      </c>
      <c r="G242" s="83"/>
      <c r="H242" s="83">
        <f t="shared" si="31"/>
        <v>0</v>
      </c>
    </row>
    <row r="243" spans="2:8" s="35" customFormat="1" ht="15.9" customHeight="1" x14ac:dyDescent="0.3">
      <c r="B243" s="84" t="s">
        <v>550</v>
      </c>
      <c r="C243" s="80" t="s">
        <v>29</v>
      </c>
      <c r="D243" s="113" t="s">
        <v>159</v>
      </c>
      <c r="E243" s="55">
        <v>73.8</v>
      </c>
      <c r="F243" s="81">
        <f t="shared" si="32"/>
        <v>258.3</v>
      </c>
      <c r="G243" s="83"/>
      <c r="H243" s="83">
        <f t="shared" si="31"/>
        <v>0</v>
      </c>
    </row>
    <row r="244" spans="2:8" s="35" customFormat="1" ht="15.9" customHeight="1" x14ac:dyDescent="0.3">
      <c r="B244" s="163" t="s">
        <v>646</v>
      </c>
      <c r="C244" s="80" t="s">
        <v>210</v>
      </c>
      <c r="D244" s="83" t="s">
        <v>15</v>
      </c>
      <c r="E244" s="55">
        <v>3.5</v>
      </c>
      <c r="F244" s="81">
        <f t="shared" si="32"/>
        <v>12.25</v>
      </c>
      <c r="G244" s="83"/>
      <c r="H244" s="83">
        <f t="shared" si="31"/>
        <v>0</v>
      </c>
    </row>
    <row r="245" spans="2:8" s="35" customFormat="1" ht="15.9" customHeight="1" x14ac:dyDescent="0.3">
      <c r="B245" s="91" t="s">
        <v>58</v>
      </c>
      <c r="C245" s="80" t="s">
        <v>11</v>
      </c>
      <c r="D245" s="83" t="s">
        <v>732</v>
      </c>
      <c r="E245" s="55">
        <v>3.5</v>
      </c>
      <c r="F245" s="81">
        <f t="shared" si="32"/>
        <v>12.25</v>
      </c>
      <c r="G245" s="83"/>
      <c r="H245" s="83">
        <f t="shared" si="31"/>
        <v>0</v>
      </c>
    </row>
    <row r="246" spans="2:8" s="35" customFormat="1" ht="15.9" customHeight="1" x14ac:dyDescent="0.3">
      <c r="B246" s="84" t="s">
        <v>58</v>
      </c>
      <c r="C246" s="80" t="s">
        <v>9</v>
      </c>
      <c r="D246" s="113" t="s">
        <v>85</v>
      </c>
      <c r="E246" s="55">
        <v>4</v>
      </c>
      <c r="F246" s="81">
        <f t="shared" si="32"/>
        <v>14</v>
      </c>
      <c r="G246" s="83"/>
      <c r="H246" s="83">
        <f t="shared" si="31"/>
        <v>0</v>
      </c>
    </row>
    <row r="247" spans="2:8" s="35" customFormat="1" ht="15.9" customHeight="1" x14ac:dyDescent="0.3">
      <c r="B247" s="84" t="s">
        <v>59</v>
      </c>
      <c r="C247" s="80" t="s">
        <v>13</v>
      </c>
      <c r="D247" s="113" t="s">
        <v>143</v>
      </c>
      <c r="E247" s="55">
        <v>3.5</v>
      </c>
      <c r="F247" s="81">
        <f t="shared" si="32"/>
        <v>12.25</v>
      </c>
      <c r="G247" s="83"/>
      <c r="H247" s="83">
        <f t="shared" si="31"/>
        <v>0</v>
      </c>
    </row>
    <row r="248" spans="2:8" s="35" customFormat="1" ht="15.9" customHeight="1" x14ac:dyDescent="0.3">
      <c r="B248" s="84" t="s">
        <v>59</v>
      </c>
      <c r="C248" s="80" t="s">
        <v>9</v>
      </c>
      <c r="D248" s="80" t="s">
        <v>23</v>
      </c>
      <c r="E248" s="55">
        <v>4</v>
      </c>
      <c r="F248" s="81">
        <f t="shared" si="32"/>
        <v>14</v>
      </c>
      <c r="G248" s="83"/>
      <c r="H248" s="83">
        <f t="shared" si="31"/>
        <v>0</v>
      </c>
    </row>
    <row r="249" spans="2:8" s="35" customFormat="1" ht="15.9" customHeight="1" x14ac:dyDescent="0.3">
      <c r="B249" s="84" t="s">
        <v>59</v>
      </c>
      <c r="C249" s="80" t="s">
        <v>13</v>
      </c>
      <c r="D249" s="80" t="s">
        <v>28</v>
      </c>
      <c r="E249" s="55">
        <v>8</v>
      </c>
      <c r="F249" s="81">
        <f t="shared" si="32"/>
        <v>28</v>
      </c>
      <c r="G249" s="83"/>
      <c r="H249" s="83">
        <f t="shared" si="31"/>
        <v>0</v>
      </c>
    </row>
    <row r="250" spans="2:8" s="35" customFormat="1" ht="15.9" customHeight="1" x14ac:dyDescent="0.3">
      <c r="B250" s="79" t="s">
        <v>219</v>
      </c>
      <c r="C250" s="80" t="s">
        <v>29</v>
      </c>
      <c r="D250" s="113" t="s">
        <v>669</v>
      </c>
      <c r="E250" s="55">
        <v>7.6</v>
      </c>
      <c r="F250" s="81">
        <f t="shared" si="32"/>
        <v>26.599999999999998</v>
      </c>
      <c r="G250" s="83"/>
      <c r="H250" s="83">
        <f t="shared" si="31"/>
        <v>0</v>
      </c>
    </row>
    <row r="251" spans="2:8" s="35" customFormat="1" ht="15.9" customHeight="1" x14ac:dyDescent="0.3">
      <c r="B251" s="99" t="s">
        <v>647</v>
      </c>
      <c r="C251" s="80" t="s">
        <v>11</v>
      </c>
      <c r="D251" s="83">
        <v>40</v>
      </c>
      <c r="E251" s="55">
        <v>3.5</v>
      </c>
      <c r="F251" s="81">
        <f t="shared" si="32"/>
        <v>12.25</v>
      </c>
      <c r="G251" s="83"/>
      <c r="H251" s="83">
        <f t="shared" si="31"/>
        <v>0</v>
      </c>
    </row>
    <row r="252" spans="2:8" s="35" customFormat="1" ht="15.9" customHeight="1" x14ac:dyDescent="0.3">
      <c r="B252" s="99" t="s">
        <v>647</v>
      </c>
      <c r="C252" s="80" t="s">
        <v>9</v>
      </c>
      <c r="D252" s="98" t="s">
        <v>23</v>
      </c>
      <c r="E252" s="55">
        <v>4</v>
      </c>
      <c r="F252" s="81">
        <f t="shared" si="32"/>
        <v>14</v>
      </c>
      <c r="G252" s="83"/>
      <c r="H252" s="83">
        <f t="shared" si="31"/>
        <v>0</v>
      </c>
    </row>
    <row r="253" spans="2:8" s="35" customFormat="1" ht="15.9" customHeight="1" x14ac:dyDescent="0.3">
      <c r="B253" s="84" t="s">
        <v>225</v>
      </c>
      <c r="C253" s="83" t="s">
        <v>9</v>
      </c>
      <c r="D253" s="113" t="s">
        <v>41</v>
      </c>
      <c r="E253" s="55">
        <v>13</v>
      </c>
      <c r="F253" s="81">
        <f t="shared" si="32"/>
        <v>45.5</v>
      </c>
      <c r="G253" s="83"/>
      <c r="H253" s="83">
        <f t="shared" si="31"/>
        <v>0</v>
      </c>
    </row>
    <row r="254" spans="2:8" s="35" customFormat="1" ht="15.9" customHeight="1" x14ac:dyDescent="0.3">
      <c r="B254" s="84" t="s">
        <v>225</v>
      </c>
      <c r="C254" s="83" t="s">
        <v>29</v>
      </c>
      <c r="D254" s="98" t="s">
        <v>222</v>
      </c>
      <c r="E254" s="55">
        <v>45.2</v>
      </c>
      <c r="F254" s="81">
        <f t="shared" si="32"/>
        <v>158.20000000000002</v>
      </c>
      <c r="G254" s="83"/>
      <c r="H254" s="83">
        <f t="shared" si="31"/>
        <v>0</v>
      </c>
    </row>
    <row r="255" spans="2:8" s="35" customFormat="1" ht="15.9" customHeight="1" x14ac:dyDescent="0.3">
      <c r="B255" s="84" t="s">
        <v>225</v>
      </c>
      <c r="C255" s="83" t="s">
        <v>79</v>
      </c>
      <c r="D255" s="83" t="s">
        <v>222</v>
      </c>
      <c r="E255" s="77">
        <v>47.2</v>
      </c>
      <c r="F255" s="81">
        <f t="shared" si="32"/>
        <v>165.20000000000002</v>
      </c>
      <c r="G255" s="83"/>
      <c r="H255" s="83">
        <f t="shared" si="31"/>
        <v>0</v>
      </c>
    </row>
    <row r="256" spans="2:8" s="35" customFormat="1" ht="15.9" customHeight="1" x14ac:dyDescent="0.3">
      <c r="B256" s="120" t="s">
        <v>492</v>
      </c>
      <c r="C256" s="83" t="s">
        <v>548</v>
      </c>
      <c r="D256" s="98" t="s">
        <v>545</v>
      </c>
      <c r="E256" s="55">
        <v>25</v>
      </c>
      <c r="F256" s="81">
        <f t="shared" si="32"/>
        <v>87.5</v>
      </c>
      <c r="G256" s="83"/>
      <c r="H256" s="83">
        <f t="shared" si="31"/>
        <v>0</v>
      </c>
    </row>
    <row r="257" spans="2:8" s="35" customFormat="1" ht="15.9" customHeight="1" x14ac:dyDescent="0.3">
      <c r="B257" s="101" t="s">
        <v>496</v>
      </c>
      <c r="C257" s="83" t="s">
        <v>548</v>
      </c>
      <c r="D257" s="98" t="s">
        <v>545</v>
      </c>
      <c r="E257" s="55">
        <v>25</v>
      </c>
      <c r="F257" s="81">
        <f t="shared" si="32"/>
        <v>87.5</v>
      </c>
      <c r="G257" s="83"/>
      <c r="H257" s="83">
        <f t="shared" si="31"/>
        <v>0</v>
      </c>
    </row>
    <row r="258" spans="2:8" s="35" customFormat="1" ht="15.9" customHeight="1" x14ac:dyDescent="0.3">
      <c r="B258" s="129" t="s">
        <v>508</v>
      </c>
      <c r="C258" s="83" t="s">
        <v>19</v>
      </c>
      <c r="D258" s="98" t="s">
        <v>507</v>
      </c>
      <c r="E258" s="55">
        <v>25</v>
      </c>
      <c r="F258" s="81">
        <f t="shared" si="32"/>
        <v>87.5</v>
      </c>
      <c r="G258" s="83"/>
      <c r="H258" s="83">
        <f t="shared" si="31"/>
        <v>0</v>
      </c>
    </row>
    <row r="259" spans="2:8" s="35" customFormat="1" ht="15.9" customHeight="1" x14ac:dyDescent="0.3">
      <c r="B259" s="120" t="s">
        <v>303</v>
      </c>
      <c r="C259" s="83" t="s">
        <v>20</v>
      </c>
      <c r="D259" s="98" t="s">
        <v>231</v>
      </c>
      <c r="E259" s="55">
        <v>35</v>
      </c>
      <c r="F259" s="81">
        <f t="shared" si="32"/>
        <v>122.5</v>
      </c>
      <c r="G259" s="83"/>
      <c r="H259" s="83">
        <f t="shared" si="31"/>
        <v>0</v>
      </c>
    </row>
    <row r="260" spans="2:8" s="35" customFormat="1" ht="15.9" customHeight="1" x14ac:dyDescent="0.3">
      <c r="B260" s="120" t="s">
        <v>303</v>
      </c>
      <c r="C260" s="83" t="s">
        <v>483</v>
      </c>
      <c r="D260" s="98" t="s">
        <v>305</v>
      </c>
      <c r="E260" s="55">
        <v>35</v>
      </c>
      <c r="F260" s="81">
        <f t="shared" si="32"/>
        <v>122.5</v>
      </c>
      <c r="G260" s="83"/>
      <c r="H260" s="83">
        <f t="shared" si="31"/>
        <v>0</v>
      </c>
    </row>
    <row r="261" spans="2:8" s="35" customFormat="1" ht="15.9" customHeight="1" x14ac:dyDescent="0.3">
      <c r="B261" s="120" t="s">
        <v>303</v>
      </c>
      <c r="C261" s="83" t="s">
        <v>19</v>
      </c>
      <c r="D261" s="98" t="s">
        <v>304</v>
      </c>
      <c r="E261" s="55">
        <v>35</v>
      </c>
      <c r="F261" s="81">
        <f t="shared" si="32"/>
        <v>122.5</v>
      </c>
      <c r="G261" s="83"/>
      <c r="H261" s="83">
        <f t="shared" si="31"/>
        <v>0</v>
      </c>
    </row>
    <row r="262" spans="2:8" s="35" customFormat="1" ht="15.9" customHeight="1" x14ac:dyDescent="0.3">
      <c r="B262" s="120" t="s">
        <v>303</v>
      </c>
      <c r="C262" s="83" t="s">
        <v>20</v>
      </c>
      <c r="D262" s="98" t="s">
        <v>305</v>
      </c>
      <c r="E262" s="55">
        <v>37</v>
      </c>
      <c r="F262" s="81">
        <f t="shared" si="32"/>
        <v>129.5</v>
      </c>
      <c r="G262" s="83"/>
      <c r="H262" s="83">
        <f t="shared" si="31"/>
        <v>0</v>
      </c>
    </row>
    <row r="263" spans="2:8" s="35" customFormat="1" ht="15.9" customHeight="1" x14ac:dyDescent="0.3">
      <c r="B263" s="120" t="s">
        <v>303</v>
      </c>
      <c r="C263" s="83" t="s">
        <v>17</v>
      </c>
      <c r="D263" s="98" t="s">
        <v>386</v>
      </c>
      <c r="E263" s="55">
        <v>41</v>
      </c>
      <c r="F263" s="81">
        <f t="shared" ref="F263:F326" si="36">E263*3.5</f>
        <v>143.5</v>
      </c>
      <c r="G263" s="83"/>
      <c r="H263" s="83">
        <f t="shared" si="31"/>
        <v>0</v>
      </c>
    </row>
    <row r="264" spans="2:8" s="90" customFormat="1" ht="15.9" customHeight="1" x14ac:dyDescent="0.3">
      <c r="B264" s="101" t="s">
        <v>303</v>
      </c>
      <c r="C264" s="80" t="s">
        <v>470</v>
      </c>
      <c r="D264" s="113" t="s">
        <v>304</v>
      </c>
      <c r="E264" s="77">
        <v>50</v>
      </c>
      <c r="F264" s="81">
        <f t="shared" si="36"/>
        <v>175</v>
      </c>
      <c r="G264" s="83"/>
      <c r="H264" s="83">
        <f t="shared" si="31"/>
        <v>0</v>
      </c>
    </row>
    <row r="265" spans="2:8" s="35" customFormat="1" ht="15.9" customHeight="1" x14ac:dyDescent="0.3">
      <c r="B265" s="79" t="s">
        <v>493</v>
      </c>
      <c r="C265" s="83" t="s">
        <v>9</v>
      </c>
      <c r="D265" s="98" t="s">
        <v>155</v>
      </c>
      <c r="E265" s="55">
        <v>25</v>
      </c>
      <c r="F265" s="81">
        <f t="shared" si="36"/>
        <v>87.5</v>
      </c>
      <c r="G265" s="83"/>
      <c r="H265" s="83">
        <f t="shared" si="31"/>
        <v>0</v>
      </c>
    </row>
    <row r="266" spans="2:8" s="35" customFormat="1" ht="15.9" customHeight="1" x14ac:dyDescent="0.3">
      <c r="B266" s="79" t="s">
        <v>494</v>
      </c>
      <c r="C266" s="83" t="s">
        <v>9</v>
      </c>
      <c r="D266" s="98" t="s">
        <v>281</v>
      </c>
      <c r="E266" s="55">
        <v>25</v>
      </c>
      <c r="F266" s="81">
        <f t="shared" si="36"/>
        <v>87.5</v>
      </c>
      <c r="G266" s="83"/>
      <c r="H266" s="83">
        <f t="shared" si="31"/>
        <v>0</v>
      </c>
    </row>
    <row r="267" spans="2:8" s="35" customFormat="1" ht="15.9" customHeight="1" x14ac:dyDescent="0.3">
      <c r="B267" s="101" t="s">
        <v>306</v>
      </c>
      <c r="C267" s="83" t="s">
        <v>29</v>
      </c>
      <c r="D267" s="98" t="s">
        <v>307</v>
      </c>
      <c r="E267" s="55">
        <v>19</v>
      </c>
      <c r="F267" s="81">
        <f t="shared" si="36"/>
        <v>66.5</v>
      </c>
      <c r="G267" s="83"/>
      <c r="H267" s="83">
        <f t="shared" si="31"/>
        <v>0</v>
      </c>
    </row>
    <row r="268" spans="2:8" s="35" customFormat="1" ht="15.9" customHeight="1" x14ac:dyDescent="0.3">
      <c r="B268" s="101" t="s">
        <v>306</v>
      </c>
      <c r="C268" s="83" t="s">
        <v>19</v>
      </c>
      <c r="D268" s="98" t="s">
        <v>571</v>
      </c>
      <c r="E268" s="55">
        <v>25</v>
      </c>
      <c r="F268" s="81">
        <f t="shared" si="36"/>
        <v>87.5</v>
      </c>
      <c r="G268" s="83"/>
      <c r="H268" s="83">
        <f t="shared" ref="H268" si="37">G268*E268</f>
        <v>0</v>
      </c>
    </row>
    <row r="269" spans="2:8" s="35" customFormat="1" ht="15.9" customHeight="1" x14ac:dyDescent="0.3">
      <c r="B269" s="101" t="s">
        <v>306</v>
      </c>
      <c r="C269" s="83" t="s">
        <v>505</v>
      </c>
      <c r="D269" s="98" t="s">
        <v>155</v>
      </c>
      <c r="E269" s="55">
        <v>35</v>
      </c>
      <c r="F269" s="81">
        <f t="shared" si="36"/>
        <v>122.5</v>
      </c>
      <c r="G269" s="83"/>
      <c r="H269" s="83">
        <f t="shared" ref="H269:H360" si="38">G269*E269</f>
        <v>0</v>
      </c>
    </row>
    <row r="270" spans="2:8" s="35" customFormat="1" ht="15.9" customHeight="1" x14ac:dyDescent="0.3">
      <c r="B270" s="101" t="s">
        <v>495</v>
      </c>
      <c r="C270" s="83" t="s">
        <v>548</v>
      </c>
      <c r="D270" s="98" t="s">
        <v>545</v>
      </c>
      <c r="E270" s="55">
        <v>25</v>
      </c>
      <c r="F270" s="81">
        <f t="shared" si="36"/>
        <v>87.5</v>
      </c>
      <c r="G270" s="83"/>
      <c r="H270" s="83">
        <f t="shared" si="38"/>
        <v>0</v>
      </c>
    </row>
    <row r="271" spans="2:8" s="35" customFormat="1" ht="15.9" customHeight="1" x14ac:dyDescent="0.3">
      <c r="B271" s="101" t="s">
        <v>495</v>
      </c>
      <c r="C271" s="83" t="s">
        <v>19</v>
      </c>
      <c r="D271" s="98" t="s">
        <v>163</v>
      </c>
      <c r="E271" s="55">
        <v>35</v>
      </c>
      <c r="F271" s="81">
        <f t="shared" si="36"/>
        <v>122.5</v>
      </c>
      <c r="G271" s="83"/>
      <c r="H271" s="83">
        <f t="shared" si="38"/>
        <v>0</v>
      </c>
    </row>
    <row r="272" spans="2:8" s="35" customFormat="1" ht="15.9" customHeight="1" x14ac:dyDescent="0.3">
      <c r="B272" s="84" t="s">
        <v>497</v>
      </c>
      <c r="C272" s="83" t="s">
        <v>549</v>
      </c>
      <c r="D272" s="98" t="s">
        <v>399</v>
      </c>
      <c r="E272" s="55">
        <v>35</v>
      </c>
      <c r="F272" s="81">
        <f t="shared" si="36"/>
        <v>122.5</v>
      </c>
      <c r="G272" s="83"/>
      <c r="H272" s="83">
        <f t="shared" si="38"/>
        <v>0</v>
      </c>
    </row>
    <row r="273" spans="2:8" s="35" customFormat="1" ht="15.9" customHeight="1" x14ac:dyDescent="0.3">
      <c r="B273" s="84" t="s">
        <v>497</v>
      </c>
      <c r="C273" s="83" t="s">
        <v>29</v>
      </c>
      <c r="D273" s="98" t="s">
        <v>498</v>
      </c>
      <c r="E273" s="55">
        <v>35</v>
      </c>
      <c r="F273" s="81">
        <f t="shared" si="36"/>
        <v>122.5</v>
      </c>
      <c r="G273" s="83"/>
      <c r="H273" s="83">
        <f t="shared" si="38"/>
        <v>0</v>
      </c>
    </row>
    <row r="274" spans="2:8" s="35" customFormat="1" ht="15.9" customHeight="1" x14ac:dyDescent="0.3">
      <c r="B274" s="91" t="s">
        <v>534</v>
      </c>
      <c r="C274" s="80" t="s">
        <v>16</v>
      </c>
      <c r="D274" s="113" t="s">
        <v>832</v>
      </c>
      <c r="E274" s="55">
        <v>4</v>
      </c>
      <c r="F274" s="81">
        <f t="shared" si="36"/>
        <v>14</v>
      </c>
      <c r="G274" s="83"/>
      <c r="H274" s="83">
        <f t="shared" si="38"/>
        <v>0</v>
      </c>
    </row>
    <row r="275" spans="2:8" s="35" customFormat="1" ht="15.9" customHeight="1" x14ac:dyDescent="0.3">
      <c r="B275" s="91" t="s">
        <v>535</v>
      </c>
      <c r="C275" s="80" t="s">
        <v>16</v>
      </c>
      <c r="D275" s="113" t="s">
        <v>30</v>
      </c>
      <c r="E275" s="55">
        <v>4</v>
      </c>
      <c r="F275" s="81">
        <f t="shared" si="36"/>
        <v>14</v>
      </c>
      <c r="G275" s="83"/>
      <c r="H275" s="83">
        <f t="shared" si="38"/>
        <v>0</v>
      </c>
    </row>
    <row r="276" spans="2:8" s="35" customFormat="1" ht="15.9" customHeight="1" x14ac:dyDescent="0.3">
      <c r="B276" s="79" t="s">
        <v>308</v>
      </c>
      <c r="C276" s="83" t="s">
        <v>29</v>
      </c>
      <c r="D276" s="80" t="s">
        <v>26</v>
      </c>
      <c r="E276" s="55">
        <v>18.5</v>
      </c>
      <c r="F276" s="81">
        <f t="shared" si="36"/>
        <v>64.75</v>
      </c>
      <c r="G276" s="83"/>
      <c r="H276" s="83">
        <f t="shared" si="38"/>
        <v>0</v>
      </c>
    </row>
    <row r="277" spans="2:8" s="35" customFormat="1" ht="15.9" customHeight="1" x14ac:dyDescent="0.25">
      <c r="B277" s="105" t="s">
        <v>101</v>
      </c>
      <c r="C277" s="106" t="s">
        <v>9</v>
      </c>
      <c r="D277" s="114">
        <v>20</v>
      </c>
      <c r="E277" s="147">
        <v>4</v>
      </c>
      <c r="F277" s="81">
        <f t="shared" si="36"/>
        <v>14</v>
      </c>
      <c r="G277" s="148"/>
      <c r="H277" s="114">
        <f t="shared" si="38"/>
        <v>0</v>
      </c>
    </row>
    <row r="278" spans="2:8" s="35" customFormat="1" ht="15.9" customHeight="1" x14ac:dyDescent="0.3">
      <c r="B278" s="79" t="s">
        <v>101</v>
      </c>
      <c r="C278" s="83" t="s">
        <v>9</v>
      </c>
      <c r="D278" s="113" t="s">
        <v>763</v>
      </c>
      <c r="E278" s="55">
        <v>7.4</v>
      </c>
      <c r="F278" s="81">
        <f t="shared" si="36"/>
        <v>25.900000000000002</v>
      </c>
      <c r="G278" s="83"/>
      <c r="H278" s="83">
        <f t="shared" si="38"/>
        <v>0</v>
      </c>
    </row>
    <row r="279" spans="2:8" s="35" customFormat="1" ht="15.9" customHeight="1" x14ac:dyDescent="0.3">
      <c r="B279" s="97" t="s">
        <v>309</v>
      </c>
      <c r="C279" s="83" t="s">
        <v>16</v>
      </c>
      <c r="D279" s="80" t="s">
        <v>123</v>
      </c>
      <c r="E279" s="77">
        <v>4</v>
      </c>
      <c r="F279" s="81">
        <f t="shared" si="36"/>
        <v>14</v>
      </c>
      <c r="G279" s="83"/>
      <c r="H279" s="83">
        <f t="shared" si="38"/>
        <v>0</v>
      </c>
    </row>
    <row r="280" spans="2:8" s="35" customFormat="1" ht="15.9" customHeight="1" x14ac:dyDescent="0.3">
      <c r="B280" s="91" t="s">
        <v>309</v>
      </c>
      <c r="C280" s="83" t="s">
        <v>29</v>
      </c>
      <c r="D280" s="113" t="s">
        <v>28</v>
      </c>
      <c r="E280" s="55">
        <v>18.5</v>
      </c>
      <c r="F280" s="81">
        <f t="shared" si="36"/>
        <v>64.75</v>
      </c>
      <c r="G280" s="83"/>
      <c r="H280" s="83">
        <f t="shared" si="38"/>
        <v>0</v>
      </c>
    </row>
    <row r="281" spans="2:8" s="35" customFormat="1" ht="15.9" customHeight="1" x14ac:dyDescent="0.25">
      <c r="B281" s="105" t="s">
        <v>221</v>
      </c>
      <c r="C281" s="106" t="s">
        <v>9</v>
      </c>
      <c r="D281" s="134" t="s">
        <v>703</v>
      </c>
      <c r="E281" s="151">
        <v>4</v>
      </c>
      <c r="F281" s="81">
        <f t="shared" si="36"/>
        <v>14</v>
      </c>
      <c r="G281" s="148"/>
      <c r="H281" s="114">
        <f t="shared" si="38"/>
        <v>0</v>
      </c>
    </row>
    <row r="282" spans="2:8" s="35" customFormat="1" ht="15.9" customHeight="1" x14ac:dyDescent="0.3">
      <c r="B282" s="97" t="s">
        <v>221</v>
      </c>
      <c r="C282" s="83" t="s">
        <v>16</v>
      </c>
      <c r="D282" s="113" t="s">
        <v>809</v>
      </c>
      <c r="E282" s="55">
        <v>8</v>
      </c>
      <c r="F282" s="81">
        <f t="shared" si="36"/>
        <v>28</v>
      </c>
      <c r="G282" s="83"/>
      <c r="H282" s="83">
        <f t="shared" si="38"/>
        <v>0</v>
      </c>
    </row>
    <row r="283" spans="2:8" s="35" customFormat="1" ht="15.9" customHeight="1" x14ac:dyDescent="0.3">
      <c r="B283" s="91" t="s">
        <v>221</v>
      </c>
      <c r="C283" s="83" t="s">
        <v>79</v>
      </c>
      <c r="D283" s="98" t="s">
        <v>144</v>
      </c>
      <c r="E283" s="55">
        <v>49.2</v>
      </c>
      <c r="F283" s="81">
        <f t="shared" si="36"/>
        <v>172.20000000000002</v>
      </c>
      <c r="G283" s="83"/>
      <c r="H283" s="83">
        <f t="shared" si="38"/>
        <v>0</v>
      </c>
    </row>
    <row r="284" spans="2:8" s="35" customFormat="1" ht="15.9" customHeight="1" x14ac:dyDescent="0.3">
      <c r="B284" s="104" t="s">
        <v>648</v>
      </c>
      <c r="C284" s="80" t="s">
        <v>210</v>
      </c>
      <c r="D284" s="80" t="s">
        <v>41</v>
      </c>
      <c r="E284" s="55">
        <v>4</v>
      </c>
      <c r="F284" s="81">
        <f t="shared" si="36"/>
        <v>14</v>
      </c>
      <c r="G284" s="83"/>
      <c r="H284" s="83">
        <f t="shared" si="38"/>
        <v>0</v>
      </c>
    </row>
    <row r="285" spans="2:8" s="35" customFormat="1" ht="15.9" customHeight="1" x14ac:dyDescent="0.3">
      <c r="B285" s="91" t="s">
        <v>310</v>
      </c>
      <c r="C285" s="83" t="s">
        <v>16</v>
      </c>
      <c r="D285" s="80" t="s">
        <v>763</v>
      </c>
      <c r="E285" s="77">
        <v>4</v>
      </c>
      <c r="F285" s="81">
        <f t="shared" si="36"/>
        <v>14</v>
      </c>
      <c r="G285" s="83"/>
      <c r="H285" s="83">
        <f t="shared" si="38"/>
        <v>0</v>
      </c>
    </row>
    <row r="286" spans="2:8" s="35" customFormat="1" ht="15.9" customHeight="1" x14ac:dyDescent="0.25">
      <c r="B286" s="105" t="s">
        <v>586</v>
      </c>
      <c r="C286" s="106" t="s">
        <v>9</v>
      </c>
      <c r="D286" s="114" t="s">
        <v>12</v>
      </c>
      <c r="E286" s="147">
        <v>4</v>
      </c>
      <c r="F286" s="81">
        <f t="shared" si="36"/>
        <v>14</v>
      </c>
      <c r="G286" s="148"/>
      <c r="H286" s="114">
        <f t="shared" si="38"/>
        <v>0</v>
      </c>
    </row>
    <row r="287" spans="2:8" s="35" customFormat="1" ht="15.9" customHeight="1" x14ac:dyDescent="0.25">
      <c r="B287" s="138" t="s">
        <v>587</v>
      </c>
      <c r="C287" s="106" t="s">
        <v>9</v>
      </c>
      <c r="D287" s="110" t="s">
        <v>33</v>
      </c>
      <c r="E287" s="147">
        <v>4</v>
      </c>
      <c r="F287" s="81">
        <f t="shared" si="36"/>
        <v>14</v>
      </c>
      <c r="G287" s="148"/>
      <c r="H287" s="114">
        <f t="shared" si="38"/>
        <v>0</v>
      </c>
    </row>
    <row r="288" spans="2:8" s="35" customFormat="1" ht="15.9" customHeight="1" x14ac:dyDescent="0.3">
      <c r="B288" s="84" t="s">
        <v>314</v>
      </c>
      <c r="C288" s="83" t="s">
        <v>29</v>
      </c>
      <c r="D288" s="83" t="s">
        <v>725</v>
      </c>
      <c r="E288" s="55">
        <v>18.5</v>
      </c>
      <c r="F288" s="81">
        <f t="shared" si="36"/>
        <v>64.75</v>
      </c>
      <c r="G288" s="83"/>
      <c r="H288" s="83">
        <f t="shared" si="38"/>
        <v>0</v>
      </c>
    </row>
    <row r="289" spans="2:8" s="35" customFormat="1" ht="15.9" customHeight="1" x14ac:dyDescent="0.3">
      <c r="B289" s="84" t="s">
        <v>314</v>
      </c>
      <c r="C289" s="83" t="s">
        <v>17</v>
      </c>
      <c r="D289" s="80" t="s">
        <v>834</v>
      </c>
      <c r="E289" s="55">
        <v>27</v>
      </c>
      <c r="F289" s="81">
        <f t="shared" si="36"/>
        <v>94.5</v>
      </c>
      <c r="G289" s="83"/>
      <c r="H289" s="83">
        <f t="shared" ref="H289" si="39">G289*E289</f>
        <v>0</v>
      </c>
    </row>
    <row r="290" spans="2:8" s="35" customFormat="1" ht="15.9" customHeight="1" x14ac:dyDescent="0.3">
      <c r="B290" s="84" t="s">
        <v>311</v>
      </c>
      <c r="C290" s="83" t="s">
        <v>9</v>
      </c>
      <c r="D290" s="113" t="s">
        <v>819</v>
      </c>
      <c r="E290" s="55">
        <v>4</v>
      </c>
      <c r="F290" s="81">
        <f t="shared" si="36"/>
        <v>14</v>
      </c>
      <c r="G290" s="83"/>
      <c r="H290" s="83">
        <f t="shared" si="38"/>
        <v>0</v>
      </c>
    </row>
    <row r="291" spans="2:8" s="35" customFormat="1" ht="15.9" customHeight="1" x14ac:dyDescent="0.25">
      <c r="B291" s="138" t="s">
        <v>313</v>
      </c>
      <c r="C291" s="106" t="s">
        <v>9</v>
      </c>
      <c r="D291" s="114" t="s">
        <v>800</v>
      </c>
      <c r="E291" s="147">
        <v>4</v>
      </c>
      <c r="F291" s="81">
        <f t="shared" si="36"/>
        <v>14</v>
      </c>
      <c r="G291" s="148"/>
      <c r="H291" s="114">
        <f t="shared" si="38"/>
        <v>0</v>
      </c>
    </row>
    <row r="292" spans="2:8" s="35" customFormat="1" ht="15.9" customHeight="1" x14ac:dyDescent="0.3">
      <c r="B292" s="84" t="s">
        <v>313</v>
      </c>
      <c r="C292" s="83" t="s">
        <v>210</v>
      </c>
      <c r="D292" s="98" t="s">
        <v>703</v>
      </c>
      <c r="E292" s="55">
        <v>7.9</v>
      </c>
      <c r="F292" s="81">
        <f t="shared" si="36"/>
        <v>27.650000000000002</v>
      </c>
      <c r="G292" s="83"/>
      <c r="H292" s="83">
        <f t="shared" si="38"/>
        <v>0</v>
      </c>
    </row>
    <row r="293" spans="2:8" s="35" customFormat="1" ht="15.9" customHeight="1" x14ac:dyDescent="0.25">
      <c r="B293" s="157" t="s">
        <v>313</v>
      </c>
      <c r="C293" s="106" t="s">
        <v>17</v>
      </c>
      <c r="D293" s="150" t="s">
        <v>684</v>
      </c>
      <c r="E293" s="151">
        <v>27</v>
      </c>
      <c r="F293" s="81">
        <f t="shared" si="36"/>
        <v>94.5</v>
      </c>
      <c r="G293" s="83"/>
      <c r="H293" s="83">
        <f t="shared" ref="H293" si="40">G293*E293</f>
        <v>0</v>
      </c>
    </row>
    <row r="294" spans="2:8" s="35" customFormat="1" ht="15.9" customHeight="1" x14ac:dyDescent="0.25">
      <c r="B294" s="105" t="s">
        <v>588</v>
      </c>
      <c r="C294" s="106" t="s">
        <v>9</v>
      </c>
      <c r="D294" s="114" t="s">
        <v>824</v>
      </c>
      <c r="E294" s="147">
        <v>4</v>
      </c>
      <c r="F294" s="81">
        <f t="shared" si="36"/>
        <v>14</v>
      </c>
      <c r="G294" s="148"/>
      <c r="H294" s="114">
        <f t="shared" si="38"/>
        <v>0</v>
      </c>
    </row>
    <row r="295" spans="2:8" s="35" customFormat="1" ht="15.9" customHeight="1" x14ac:dyDescent="0.3">
      <c r="B295" s="79" t="s">
        <v>315</v>
      </c>
      <c r="C295" s="83" t="s">
        <v>9</v>
      </c>
      <c r="D295" s="113" t="s">
        <v>800</v>
      </c>
      <c r="E295" s="77">
        <v>4</v>
      </c>
      <c r="F295" s="81">
        <f t="shared" si="36"/>
        <v>14</v>
      </c>
      <c r="G295" s="83"/>
      <c r="H295" s="83">
        <f t="shared" si="38"/>
        <v>0</v>
      </c>
    </row>
    <row r="296" spans="2:8" s="35" customFormat="1" ht="15.9" customHeight="1" x14ac:dyDescent="0.3">
      <c r="B296" s="79" t="s">
        <v>315</v>
      </c>
      <c r="C296" s="83" t="s">
        <v>9</v>
      </c>
      <c r="D296" s="113" t="s">
        <v>763</v>
      </c>
      <c r="E296" s="55">
        <v>7.4</v>
      </c>
      <c r="F296" s="81">
        <f t="shared" si="36"/>
        <v>25.900000000000002</v>
      </c>
      <c r="G296" s="83"/>
      <c r="H296" s="83">
        <f t="shared" si="38"/>
        <v>0</v>
      </c>
    </row>
    <row r="297" spans="2:8" s="35" customFormat="1" ht="15.9" customHeight="1" x14ac:dyDescent="0.25">
      <c r="B297" s="104" t="s">
        <v>316</v>
      </c>
      <c r="C297" s="106" t="s">
        <v>9</v>
      </c>
      <c r="D297" s="114" t="s">
        <v>763</v>
      </c>
      <c r="E297" s="147">
        <v>4</v>
      </c>
      <c r="F297" s="81">
        <f t="shared" si="36"/>
        <v>14</v>
      </c>
      <c r="G297" s="148"/>
      <c r="H297" s="114">
        <f t="shared" si="38"/>
        <v>0</v>
      </c>
    </row>
    <row r="298" spans="2:8" s="35" customFormat="1" ht="15.9" customHeight="1" x14ac:dyDescent="0.3">
      <c r="B298" s="91" t="s">
        <v>316</v>
      </c>
      <c r="C298" s="83" t="s">
        <v>16</v>
      </c>
      <c r="D298" s="83" t="s">
        <v>26</v>
      </c>
      <c r="E298" s="55">
        <v>4</v>
      </c>
      <c r="F298" s="81">
        <f t="shared" si="36"/>
        <v>14</v>
      </c>
      <c r="G298" s="83"/>
      <c r="H298" s="83">
        <f t="shared" si="38"/>
        <v>0</v>
      </c>
    </row>
    <row r="299" spans="2:8" s="35" customFormat="1" ht="15.9" customHeight="1" x14ac:dyDescent="0.25">
      <c r="B299" s="91" t="s">
        <v>316</v>
      </c>
      <c r="C299" s="83" t="s">
        <v>17</v>
      </c>
      <c r="D299" s="83" t="s">
        <v>725</v>
      </c>
      <c r="E299" s="151">
        <v>27</v>
      </c>
      <c r="F299" s="81">
        <f t="shared" si="36"/>
        <v>94.5</v>
      </c>
      <c r="G299" s="83"/>
      <c r="H299" s="83">
        <f t="shared" si="38"/>
        <v>0</v>
      </c>
    </row>
    <row r="300" spans="2:8" s="35" customFormat="1" ht="15.9" customHeight="1" x14ac:dyDescent="0.25">
      <c r="B300" s="91" t="s">
        <v>731</v>
      </c>
      <c r="C300" s="83" t="s">
        <v>19</v>
      </c>
      <c r="D300" s="83">
        <v>60</v>
      </c>
      <c r="E300" s="151">
        <v>13</v>
      </c>
      <c r="F300" s="81">
        <f t="shared" si="36"/>
        <v>45.5</v>
      </c>
      <c r="G300" s="83"/>
      <c r="H300" s="83">
        <f t="shared" si="38"/>
        <v>0</v>
      </c>
    </row>
    <row r="301" spans="2:8" s="35" customFormat="1" ht="15.9" customHeight="1" x14ac:dyDescent="0.25">
      <c r="B301" s="104" t="s">
        <v>589</v>
      </c>
      <c r="C301" s="106" t="s">
        <v>9</v>
      </c>
      <c r="D301" s="114" t="s">
        <v>763</v>
      </c>
      <c r="E301" s="147">
        <v>4</v>
      </c>
      <c r="F301" s="81">
        <f t="shared" si="36"/>
        <v>14</v>
      </c>
      <c r="G301" s="148"/>
      <c r="H301" s="114">
        <f t="shared" si="38"/>
        <v>0</v>
      </c>
    </row>
    <row r="302" spans="2:8" s="35" customFormat="1" ht="15.9" customHeight="1" x14ac:dyDescent="0.25">
      <c r="B302" s="104" t="s">
        <v>589</v>
      </c>
      <c r="C302" s="106" t="s">
        <v>9</v>
      </c>
      <c r="D302" s="134">
        <v>20</v>
      </c>
      <c r="E302" s="151">
        <v>4</v>
      </c>
      <c r="F302" s="81">
        <f t="shared" si="36"/>
        <v>14</v>
      </c>
      <c r="G302" s="148"/>
      <c r="H302" s="114">
        <f t="shared" ref="H302" si="41">G302*E302</f>
        <v>0</v>
      </c>
    </row>
    <row r="303" spans="2:8" s="35" customFormat="1" ht="15.9" customHeight="1" x14ac:dyDescent="0.3">
      <c r="B303" s="91" t="s">
        <v>90</v>
      </c>
      <c r="C303" s="83" t="s">
        <v>16</v>
      </c>
      <c r="D303" s="113" t="s">
        <v>12</v>
      </c>
      <c r="E303" s="55">
        <v>4</v>
      </c>
      <c r="F303" s="81">
        <f t="shared" si="36"/>
        <v>14</v>
      </c>
      <c r="G303" s="83"/>
      <c r="H303" s="83">
        <f t="shared" si="38"/>
        <v>0</v>
      </c>
    </row>
    <row r="304" spans="2:8" s="35" customFormat="1" ht="15.9" customHeight="1" x14ac:dyDescent="0.25">
      <c r="B304" s="86" t="s">
        <v>243</v>
      </c>
      <c r="C304" s="106" t="s">
        <v>9</v>
      </c>
      <c r="D304" s="114"/>
      <c r="E304" s="147">
        <v>4</v>
      </c>
      <c r="F304" s="81">
        <f t="shared" si="36"/>
        <v>14</v>
      </c>
      <c r="G304" s="148"/>
      <c r="H304" s="114">
        <f t="shared" si="38"/>
        <v>0</v>
      </c>
    </row>
    <row r="305" spans="2:8" s="35" customFormat="1" ht="15.9" customHeight="1" x14ac:dyDescent="0.3">
      <c r="B305" s="84" t="s">
        <v>243</v>
      </c>
      <c r="C305" s="83" t="s">
        <v>11</v>
      </c>
      <c r="D305" s="113" t="s">
        <v>821</v>
      </c>
      <c r="E305" s="55">
        <v>8</v>
      </c>
      <c r="F305" s="81">
        <f t="shared" si="36"/>
        <v>28</v>
      </c>
      <c r="G305" s="83"/>
      <c r="H305" s="83">
        <f t="shared" si="38"/>
        <v>0</v>
      </c>
    </row>
    <row r="306" spans="2:8" s="35" customFormat="1" ht="15.9" customHeight="1" x14ac:dyDescent="0.25">
      <c r="B306" s="105" t="s">
        <v>590</v>
      </c>
      <c r="C306" s="106" t="s">
        <v>9</v>
      </c>
      <c r="D306" s="114" t="s">
        <v>816</v>
      </c>
      <c r="E306" s="147">
        <v>4</v>
      </c>
      <c r="F306" s="81">
        <f t="shared" si="36"/>
        <v>14</v>
      </c>
      <c r="G306" s="148"/>
      <c r="H306" s="114">
        <f t="shared" si="38"/>
        <v>0</v>
      </c>
    </row>
    <row r="307" spans="2:8" s="35" customFormat="1" ht="15.9" customHeight="1" x14ac:dyDescent="0.25">
      <c r="B307" s="105" t="s">
        <v>590</v>
      </c>
      <c r="C307" s="106" t="s">
        <v>9</v>
      </c>
      <c r="D307" s="134" t="s">
        <v>85</v>
      </c>
      <c r="E307" s="151">
        <v>4</v>
      </c>
      <c r="F307" s="81">
        <f t="shared" si="36"/>
        <v>14</v>
      </c>
      <c r="G307" s="148"/>
      <c r="H307" s="114">
        <f t="shared" si="38"/>
        <v>0</v>
      </c>
    </row>
    <row r="308" spans="2:8" s="35" customFormat="1" ht="15.9" customHeight="1" x14ac:dyDescent="0.3">
      <c r="B308" s="79" t="s">
        <v>170</v>
      </c>
      <c r="C308" s="83" t="s">
        <v>16</v>
      </c>
      <c r="D308" s="113" t="s">
        <v>15</v>
      </c>
      <c r="E308" s="55">
        <v>4</v>
      </c>
      <c r="F308" s="81">
        <f t="shared" si="36"/>
        <v>14</v>
      </c>
      <c r="G308" s="83"/>
      <c r="H308" s="83">
        <f t="shared" si="38"/>
        <v>0</v>
      </c>
    </row>
    <row r="309" spans="2:8" s="35" customFormat="1" ht="15.9" customHeight="1" x14ac:dyDescent="0.3">
      <c r="B309" s="84" t="s">
        <v>89</v>
      </c>
      <c r="C309" s="83" t="s">
        <v>16</v>
      </c>
      <c r="D309" s="113" t="s">
        <v>12</v>
      </c>
      <c r="E309" s="55">
        <v>4</v>
      </c>
      <c r="F309" s="81">
        <f t="shared" si="36"/>
        <v>14</v>
      </c>
      <c r="G309" s="83"/>
      <c r="H309" s="83">
        <f t="shared" si="38"/>
        <v>0</v>
      </c>
    </row>
    <row r="310" spans="2:8" s="35" customFormat="1" ht="15.9" customHeight="1" x14ac:dyDescent="0.3">
      <c r="B310" s="84" t="s">
        <v>89</v>
      </c>
      <c r="C310" s="83" t="s">
        <v>13</v>
      </c>
      <c r="D310" s="113" t="s">
        <v>301</v>
      </c>
      <c r="E310" s="55">
        <v>7.8</v>
      </c>
      <c r="F310" s="81">
        <f t="shared" si="36"/>
        <v>27.3</v>
      </c>
      <c r="G310" s="83"/>
      <c r="H310" s="83">
        <f t="shared" si="38"/>
        <v>0</v>
      </c>
    </row>
    <row r="311" spans="2:8" s="35" customFormat="1" ht="15.9" customHeight="1" x14ac:dyDescent="0.3">
      <c r="B311" s="84" t="s">
        <v>89</v>
      </c>
      <c r="C311" s="83" t="s">
        <v>17</v>
      </c>
      <c r="D311" s="113" t="s">
        <v>762</v>
      </c>
      <c r="E311" s="55">
        <v>27</v>
      </c>
      <c r="F311" s="81">
        <f t="shared" si="36"/>
        <v>94.5</v>
      </c>
      <c r="G311" s="83"/>
      <c r="H311" s="83">
        <f t="shared" ref="H311" si="42">G311*E311</f>
        <v>0</v>
      </c>
    </row>
    <row r="312" spans="2:8" s="35" customFormat="1" ht="15.9" customHeight="1" x14ac:dyDescent="0.3">
      <c r="B312" s="79" t="s">
        <v>91</v>
      </c>
      <c r="C312" s="80" t="s">
        <v>11</v>
      </c>
      <c r="D312" s="80" t="s">
        <v>18</v>
      </c>
      <c r="E312" s="55">
        <v>8</v>
      </c>
      <c r="F312" s="81">
        <f t="shared" si="36"/>
        <v>28</v>
      </c>
      <c r="G312" s="83"/>
      <c r="H312" s="83">
        <f t="shared" si="38"/>
        <v>0</v>
      </c>
    </row>
    <row r="313" spans="2:8" s="35" customFormat="1" ht="15.9" customHeight="1" x14ac:dyDescent="0.3">
      <c r="B313" s="97" t="s">
        <v>35</v>
      </c>
      <c r="C313" s="80" t="s">
        <v>11</v>
      </c>
      <c r="D313" s="83"/>
      <c r="E313" s="55">
        <v>4</v>
      </c>
      <c r="F313" s="81">
        <f t="shared" si="36"/>
        <v>14</v>
      </c>
      <c r="G313" s="83"/>
      <c r="H313" s="83">
        <f t="shared" si="38"/>
        <v>0</v>
      </c>
    </row>
    <row r="314" spans="2:8" s="35" customFormat="1" ht="15.9" customHeight="1" x14ac:dyDescent="0.3">
      <c r="B314" s="84" t="s">
        <v>35</v>
      </c>
      <c r="C314" s="80" t="s">
        <v>16</v>
      </c>
      <c r="D314" s="80" t="s">
        <v>12</v>
      </c>
      <c r="E314" s="77">
        <v>4</v>
      </c>
      <c r="F314" s="81">
        <f t="shared" si="36"/>
        <v>14</v>
      </c>
      <c r="G314" s="83"/>
      <c r="H314" s="83">
        <f t="shared" si="38"/>
        <v>0</v>
      </c>
    </row>
    <row r="315" spans="2:8" s="35" customFormat="1" ht="15.9" customHeight="1" x14ac:dyDescent="0.3">
      <c r="B315" s="79" t="s">
        <v>35</v>
      </c>
      <c r="C315" s="80" t="s">
        <v>11</v>
      </c>
      <c r="D315" s="113" t="s">
        <v>833</v>
      </c>
      <c r="E315" s="55">
        <v>8</v>
      </c>
      <c r="F315" s="81">
        <f t="shared" si="36"/>
        <v>28</v>
      </c>
      <c r="G315" s="83"/>
      <c r="H315" s="83">
        <f t="shared" si="38"/>
        <v>0</v>
      </c>
    </row>
    <row r="316" spans="2:8" s="35" customFormat="1" ht="15.9" customHeight="1" x14ac:dyDescent="0.3">
      <c r="B316" s="79" t="s">
        <v>35</v>
      </c>
      <c r="C316" s="80" t="s">
        <v>539</v>
      </c>
      <c r="D316" s="80" t="s">
        <v>729</v>
      </c>
      <c r="E316" s="77">
        <v>13</v>
      </c>
      <c r="F316" s="81">
        <f t="shared" si="36"/>
        <v>45.5</v>
      </c>
      <c r="G316" s="83"/>
      <c r="H316" s="83">
        <f t="shared" si="38"/>
        <v>0</v>
      </c>
    </row>
    <row r="317" spans="2:8" s="35" customFormat="1" ht="15.9" customHeight="1" x14ac:dyDescent="0.3">
      <c r="B317" s="100" t="s">
        <v>334</v>
      </c>
      <c r="C317" s="83" t="s">
        <v>16</v>
      </c>
      <c r="D317" s="83">
        <v>20</v>
      </c>
      <c r="E317" s="77">
        <v>4</v>
      </c>
      <c r="F317" s="81">
        <f t="shared" si="36"/>
        <v>14</v>
      </c>
      <c r="G317" s="83"/>
      <c r="H317" s="83">
        <f t="shared" si="38"/>
        <v>0</v>
      </c>
    </row>
    <row r="318" spans="2:8" s="35" customFormat="1" ht="15.9" customHeight="1" x14ac:dyDescent="0.25">
      <c r="B318" s="91" t="s">
        <v>153</v>
      </c>
      <c r="C318" s="106" t="s">
        <v>17</v>
      </c>
      <c r="D318" s="150" t="s">
        <v>318</v>
      </c>
      <c r="E318" s="151">
        <v>27</v>
      </c>
      <c r="F318" s="81">
        <f t="shared" si="36"/>
        <v>94.5</v>
      </c>
      <c r="G318" s="83"/>
      <c r="H318" s="83">
        <f t="shared" si="38"/>
        <v>0</v>
      </c>
    </row>
    <row r="319" spans="2:8" s="35" customFormat="1" ht="15.9" customHeight="1" x14ac:dyDescent="0.3">
      <c r="B319" s="91" t="s">
        <v>153</v>
      </c>
      <c r="C319" s="83" t="s">
        <v>750</v>
      </c>
      <c r="D319" s="83" t="s">
        <v>157</v>
      </c>
      <c r="E319" s="77">
        <v>49.2</v>
      </c>
      <c r="F319" s="81">
        <f t="shared" si="36"/>
        <v>172.20000000000002</v>
      </c>
      <c r="G319" s="83"/>
      <c r="H319" s="83">
        <f t="shared" si="38"/>
        <v>0</v>
      </c>
    </row>
    <row r="320" spans="2:8" s="35" customFormat="1" ht="15.9" customHeight="1" x14ac:dyDescent="0.3">
      <c r="B320" s="97" t="s">
        <v>153</v>
      </c>
      <c r="C320" s="83" t="s">
        <v>79</v>
      </c>
      <c r="D320" s="83" t="s">
        <v>281</v>
      </c>
      <c r="E320" s="77">
        <v>53.3</v>
      </c>
      <c r="F320" s="81">
        <f t="shared" si="36"/>
        <v>186.54999999999998</v>
      </c>
      <c r="G320" s="83"/>
      <c r="H320" s="83">
        <f t="shared" si="38"/>
        <v>0</v>
      </c>
    </row>
    <row r="321" spans="2:8" s="35" customFormat="1" ht="15.9" customHeight="1" x14ac:dyDescent="0.25">
      <c r="B321" s="84" t="s">
        <v>649</v>
      </c>
      <c r="C321" s="80" t="s">
        <v>11</v>
      </c>
      <c r="D321" s="114" t="s">
        <v>15</v>
      </c>
      <c r="E321" s="147">
        <v>4</v>
      </c>
      <c r="F321" s="81">
        <f t="shared" si="36"/>
        <v>14</v>
      </c>
      <c r="G321" s="148"/>
      <c r="H321" s="83">
        <f t="shared" si="38"/>
        <v>0</v>
      </c>
    </row>
    <row r="322" spans="2:8" s="35" customFormat="1" ht="15.9" customHeight="1" x14ac:dyDescent="0.25">
      <c r="B322" s="84" t="s">
        <v>152</v>
      </c>
      <c r="C322" s="106" t="s">
        <v>9</v>
      </c>
      <c r="D322" s="114" t="s">
        <v>795</v>
      </c>
      <c r="E322" s="147">
        <v>4</v>
      </c>
      <c r="F322" s="81">
        <f t="shared" si="36"/>
        <v>14</v>
      </c>
      <c r="G322" s="148"/>
      <c r="H322" s="114">
        <f t="shared" si="38"/>
        <v>0</v>
      </c>
    </row>
    <row r="323" spans="2:8" s="35" customFormat="1" ht="15.9" customHeight="1" x14ac:dyDescent="0.3">
      <c r="B323" s="84" t="s">
        <v>152</v>
      </c>
      <c r="C323" s="83" t="s">
        <v>9</v>
      </c>
      <c r="D323" s="98" t="s">
        <v>763</v>
      </c>
      <c r="E323" s="55">
        <v>7.9</v>
      </c>
      <c r="F323" s="81">
        <f t="shared" si="36"/>
        <v>27.650000000000002</v>
      </c>
      <c r="G323" s="83"/>
      <c r="H323" s="83">
        <f t="shared" si="38"/>
        <v>0</v>
      </c>
    </row>
    <row r="324" spans="2:8" s="35" customFormat="1" ht="15.9" customHeight="1" x14ac:dyDescent="0.3">
      <c r="B324" s="84" t="s">
        <v>152</v>
      </c>
      <c r="C324" s="83" t="s">
        <v>9</v>
      </c>
      <c r="D324" s="98" t="s">
        <v>795</v>
      </c>
      <c r="E324" s="55">
        <v>8.4</v>
      </c>
      <c r="F324" s="81">
        <f t="shared" si="36"/>
        <v>29.400000000000002</v>
      </c>
      <c r="G324" s="83"/>
      <c r="H324" s="83">
        <f t="shared" si="38"/>
        <v>0</v>
      </c>
    </row>
    <row r="325" spans="2:8" s="35" customFormat="1" ht="15.9" customHeight="1" x14ac:dyDescent="0.3">
      <c r="B325" s="79" t="s">
        <v>152</v>
      </c>
      <c r="C325" s="83" t="s">
        <v>802</v>
      </c>
      <c r="D325" s="98" t="s">
        <v>801</v>
      </c>
      <c r="E325" s="55">
        <v>44.9</v>
      </c>
      <c r="F325" s="81">
        <f t="shared" si="36"/>
        <v>157.15</v>
      </c>
      <c r="G325" s="83"/>
      <c r="H325" s="83">
        <f t="shared" si="38"/>
        <v>0</v>
      </c>
    </row>
    <row r="326" spans="2:8" s="35" customFormat="1" ht="15.9" customHeight="1" x14ac:dyDescent="0.3">
      <c r="B326" s="79" t="s">
        <v>152</v>
      </c>
      <c r="C326" s="83" t="s">
        <v>682</v>
      </c>
      <c r="D326" s="98" t="s">
        <v>842</v>
      </c>
      <c r="E326" s="55">
        <v>49.2</v>
      </c>
      <c r="F326" s="81">
        <f t="shared" si="36"/>
        <v>172.20000000000002</v>
      </c>
      <c r="G326" s="83"/>
      <c r="H326" s="83">
        <f t="shared" si="38"/>
        <v>0</v>
      </c>
    </row>
    <row r="327" spans="2:8" s="35" customFormat="1" ht="15.9" customHeight="1" x14ac:dyDescent="0.3">
      <c r="B327" s="79" t="s">
        <v>158</v>
      </c>
      <c r="C327" s="83" t="s">
        <v>19</v>
      </c>
      <c r="D327" s="83" t="s">
        <v>811</v>
      </c>
      <c r="E327" s="77">
        <v>45.2</v>
      </c>
      <c r="F327" s="81">
        <f t="shared" ref="F327:F390" si="43">E327*3.5</f>
        <v>158.20000000000002</v>
      </c>
      <c r="G327" s="83"/>
      <c r="H327" s="83">
        <f t="shared" si="38"/>
        <v>0</v>
      </c>
    </row>
    <row r="328" spans="2:8" s="35" customFormat="1" ht="15.9" customHeight="1" x14ac:dyDescent="0.3">
      <c r="B328" s="84" t="s">
        <v>158</v>
      </c>
      <c r="C328" s="83" t="s">
        <v>750</v>
      </c>
      <c r="D328" s="98" t="s">
        <v>182</v>
      </c>
      <c r="E328" s="55">
        <v>49.2</v>
      </c>
      <c r="F328" s="81">
        <f t="shared" si="43"/>
        <v>172.20000000000002</v>
      </c>
      <c r="G328" s="83"/>
      <c r="H328" s="83">
        <f t="shared" si="38"/>
        <v>0</v>
      </c>
    </row>
    <row r="329" spans="2:8" s="35" customFormat="1" ht="15.9" customHeight="1" x14ac:dyDescent="0.25">
      <c r="B329" s="138" t="s">
        <v>591</v>
      </c>
      <c r="C329" s="106" t="s">
        <v>9</v>
      </c>
      <c r="D329" s="114" t="s">
        <v>27</v>
      </c>
      <c r="E329" s="147">
        <v>4</v>
      </c>
      <c r="F329" s="81">
        <f t="shared" si="43"/>
        <v>14</v>
      </c>
      <c r="G329" s="148"/>
      <c r="H329" s="114">
        <f t="shared" si="38"/>
        <v>0</v>
      </c>
    </row>
    <row r="330" spans="2:8" s="35" customFormat="1" ht="15.9" customHeight="1" x14ac:dyDescent="0.3">
      <c r="B330" s="79" t="s">
        <v>220</v>
      </c>
      <c r="C330" s="83" t="s">
        <v>54</v>
      </c>
      <c r="D330" s="98" t="s">
        <v>222</v>
      </c>
      <c r="E330" s="55">
        <v>49.2</v>
      </c>
      <c r="F330" s="81">
        <f t="shared" si="43"/>
        <v>172.20000000000002</v>
      </c>
      <c r="G330" s="83"/>
      <c r="H330" s="83">
        <f t="shared" si="38"/>
        <v>0</v>
      </c>
    </row>
    <row r="331" spans="2:8" s="35" customFormat="1" ht="15.9" customHeight="1" x14ac:dyDescent="0.3">
      <c r="B331" s="79" t="s">
        <v>320</v>
      </c>
      <c r="C331" s="83" t="s">
        <v>17</v>
      </c>
      <c r="D331" s="83" t="s">
        <v>18</v>
      </c>
      <c r="E331" s="164">
        <v>27</v>
      </c>
      <c r="F331" s="81">
        <f t="shared" si="43"/>
        <v>94.5</v>
      </c>
      <c r="G331" s="83"/>
      <c r="H331" s="83">
        <f t="shared" ref="H331" si="44">G331*E331</f>
        <v>0</v>
      </c>
    </row>
    <row r="332" spans="2:8" s="35" customFormat="1" ht="15.9" customHeight="1" x14ac:dyDescent="0.25">
      <c r="B332" s="138" t="s">
        <v>22</v>
      </c>
      <c r="C332" s="106" t="s">
        <v>136</v>
      </c>
      <c r="D332" s="114" t="s">
        <v>724</v>
      </c>
      <c r="E332" s="147">
        <v>4</v>
      </c>
      <c r="F332" s="81">
        <f t="shared" si="43"/>
        <v>14</v>
      </c>
      <c r="G332" s="148"/>
      <c r="H332" s="114">
        <f t="shared" si="38"/>
        <v>0</v>
      </c>
    </row>
    <row r="333" spans="2:8" s="35" customFormat="1" ht="15.9" customHeight="1" x14ac:dyDescent="0.3">
      <c r="B333" s="79" t="s">
        <v>22</v>
      </c>
      <c r="C333" s="83" t="s">
        <v>261</v>
      </c>
      <c r="D333" s="83" t="s">
        <v>690</v>
      </c>
      <c r="E333" s="77">
        <v>5</v>
      </c>
      <c r="F333" s="81">
        <f t="shared" si="43"/>
        <v>17.5</v>
      </c>
      <c r="G333" s="83"/>
      <c r="H333" s="83">
        <f t="shared" si="38"/>
        <v>0</v>
      </c>
    </row>
    <row r="334" spans="2:8" s="35" customFormat="1" ht="15.9" customHeight="1" x14ac:dyDescent="0.25">
      <c r="B334" s="138" t="s">
        <v>324</v>
      </c>
      <c r="C334" s="106" t="s">
        <v>9</v>
      </c>
      <c r="D334" s="114" t="s">
        <v>23</v>
      </c>
      <c r="E334" s="147">
        <v>4</v>
      </c>
      <c r="F334" s="81">
        <f t="shared" si="43"/>
        <v>14</v>
      </c>
      <c r="G334" s="148"/>
      <c r="H334" s="114">
        <f t="shared" si="38"/>
        <v>0</v>
      </c>
    </row>
    <row r="335" spans="2:8" s="35" customFormat="1" ht="15.9" customHeight="1" x14ac:dyDescent="0.3">
      <c r="B335" s="79" t="s">
        <v>324</v>
      </c>
      <c r="C335" s="83" t="s">
        <v>29</v>
      </c>
      <c r="D335" s="80" t="s">
        <v>103</v>
      </c>
      <c r="E335" s="77">
        <v>13</v>
      </c>
      <c r="F335" s="81">
        <f t="shared" si="43"/>
        <v>45.5</v>
      </c>
      <c r="G335" s="83"/>
      <c r="H335" s="83">
        <f t="shared" si="38"/>
        <v>0</v>
      </c>
    </row>
    <row r="336" spans="2:8" s="35" customFormat="1" ht="15.9" customHeight="1" x14ac:dyDescent="0.3">
      <c r="B336" s="79" t="s">
        <v>325</v>
      </c>
      <c r="C336" s="83" t="s">
        <v>16</v>
      </c>
      <c r="D336" s="83">
        <v>20</v>
      </c>
      <c r="E336" s="77">
        <v>4</v>
      </c>
      <c r="F336" s="81">
        <f t="shared" si="43"/>
        <v>14</v>
      </c>
      <c r="G336" s="83"/>
      <c r="H336" s="83">
        <f t="shared" si="38"/>
        <v>0</v>
      </c>
    </row>
    <row r="337" spans="2:8" s="35" customFormat="1" ht="15.9" customHeight="1" x14ac:dyDescent="0.3">
      <c r="B337" s="79" t="s">
        <v>325</v>
      </c>
      <c r="C337" s="83" t="s">
        <v>29</v>
      </c>
      <c r="D337" s="98" t="s">
        <v>326</v>
      </c>
      <c r="E337" s="55">
        <v>18.5</v>
      </c>
      <c r="F337" s="81">
        <f t="shared" si="43"/>
        <v>64.75</v>
      </c>
      <c r="G337" s="83"/>
      <c r="H337" s="83">
        <f t="shared" si="38"/>
        <v>0</v>
      </c>
    </row>
    <row r="338" spans="2:8" s="35" customFormat="1" ht="15.9" customHeight="1" x14ac:dyDescent="0.25">
      <c r="B338" s="105" t="s">
        <v>592</v>
      </c>
      <c r="C338" s="106" t="s">
        <v>9</v>
      </c>
      <c r="D338" s="114" t="s">
        <v>12</v>
      </c>
      <c r="E338" s="147">
        <v>4</v>
      </c>
      <c r="F338" s="81">
        <f t="shared" si="43"/>
        <v>14</v>
      </c>
      <c r="G338" s="148"/>
      <c r="H338" s="114">
        <f t="shared" si="38"/>
        <v>0</v>
      </c>
    </row>
    <row r="339" spans="2:8" s="35" customFormat="1" ht="15.9" customHeight="1" x14ac:dyDescent="0.3">
      <c r="B339" s="84" t="s">
        <v>327</v>
      </c>
      <c r="C339" s="83" t="s">
        <v>682</v>
      </c>
      <c r="D339" s="98" t="s">
        <v>28</v>
      </c>
      <c r="E339" s="55">
        <v>29.2</v>
      </c>
      <c r="F339" s="81">
        <f t="shared" si="43"/>
        <v>102.2</v>
      </c>
      <c r="G339" s="83"/>
      <c r="H339" s="83">
        <f t="shared" si="38"/>
        <v>0</v>
      </c>
    </row>
    <row r="340" spans="2:8" s="35" customFormat="1" ht="15.9" customHeight="1" x14ac:dyDescent="0.25">
      <c r="B340" s="105" t="s">
        <v>171</v>
      </c>
      <c r="C340" s="106" t="s">
        <v>9</v>
      </c>
      <c r="D340" s="114" t="s">
        <v>15</v>
      </c>
      <c r="E340" s="147">
        <v>4</v>
      </c>
      <c r="F340" s="81">
        <f t="shared" si="43"/>
        <v>14</v>
      </c>
      <c r="G340" s="148"/>
      <c r="H340" s="114">
        <f t="shared" si="38"/>
        <v>0</v>
      </c>
    </row>
    <row r="341" spans="2:8" s="35" customFormat="1" ht="15.9" customHeight="1" x14ac:dyDescent="0.3">
      <c r="B341" s="91" t="s">
        <v>171</v>
      </c>
      <c r="C341" s="83" t="s">
        <v>9</v>
      </c>
      <c r="D341" s="83" t="s">
        <v>818</v>
      </c>
      <c r="E341" s="55">
        <v>4</v>
      </c>
      <c r="F341" s="81">
        <f t="shared" si="43"/>
        <v>14</v>
      </c>
      <c r="G341" s="83"/>
      <c r="H341" s="83">
        <f t="shared" si="38"/>
        <v>0</v>
      </c>
    </row>
    <row r="342" spans="2:8" s="35" customFormat="1" ht="15.9" customHeight="1" x14ac:dyDescent="0.3">
      <c r="B342" s="97" t="s">
        <v>171</v>
      </c>
      <c r="C342" s="83" t="s">
        <v>11</v>
      </c>
      <c r="D342" s="83" t="s">
        <v>763</v>
      </c>
      <c r="E342" s="55">
        <v>8</v>
      </c>
      <c r="F342" s="81">
        <f t="shared" si="43"/>
        <v>28</v>
      </c>
      <c r="G342" s="83"/>
      <c r="H342" s="83">
        <f t="shared" si="38"/>
        <v>0</v>
      </c>
    </row>
    <row r="343" spans="2:8" s="35" customFormat="1" ht="15.9" customHeight="1" x14ac:dyDescent="0.3">
      <c r="B343" s="97" t="s">
        <v>171</v>
      </c>
      <c r="C343" s="83" t="s">
        <v>79</v>
      </c>
      <c r="D343" s="83" t="s">
        <v>26</v>
      </c>
      <c r="E343" s="55">
        <v>15</v>
      </c>
      <c r="F343" s="81">
        <f t="shared" si="43"/>
        <v>52.5</v>
      </c>
      <c r="G343" s="83"/>
      <c r="H343" s="83">
        <f t="shared" si="38"/>
        <v>0</v>
      </c>
    </row>
    <row r="344" spans="2:8" s="35" customFormat="1" ht="15.9" customHeight="1" x14ac:dyDescent="0.3">
      <c r="B344" s="97" t="s">
        <v>171</v>
      </c>
      <c r="C344" s="83" t="s">
        <v>17</v>
      </c>
      <c r="D344" s="83" t="s">
        <v>684</v>
      </c>
      <c r="E344" s="55">
        <v>27</v>
      </c>
      <c r="F344" s="81">
        <f t="shared" si="43"/>
        <v>94.5</v>
      </c>
      <c r="G344" s="83"/>
      <c r="H344" s="83">
        <f t="shared" si="38"/>
        <v>0</v>
      </c>
    </row>
    <row r="345" spans="2:8" s="35" customFormat="1" ht="15.9" customHeight="1" x14ac:dyDescent="0.25">
      <c r="B345" s="105" t="s">
        <v>593</v>
      </c>
      <c r="C345" s="106" t="s">
        <v>9</v>
      </c>
      <c r="D345" s="114" t="s">
        <v>763</v>
      </c>
      <c r="E345" s="147">
        <v>4</v>
      </c>
      <c r="F345" s="81">
        <f t="shared" si="43"/>
        <v>14</v>
      </c>
      <c r="G345" s="148"/>
      <c r="H345" s="114">
        <f t="shared" si="38"/>
        <v>0</v>
      </c>
    </row>
    <row r="346" spans="2:8" s="35" customFormat="1" ht="15.9" customHeight="1" x14ac:dyDescent="0.25">
      <c r="B346" s="82" t="s">
        <v>817</v>
      </c>
      <c r="C346" s="106" t="s">
        <v>9</v>
      </c>
      <c r="D346" s="114" t="s">
        <v>15</v>
      </c>
      <c r="E346" s="147">
        <v>4</v>
      </c>
      <c r="F346" s="81">
        <f t="shared" si="43"/>
        <v>14</v>
      </c>
      <c r="G346" s="148"/>
      <c r="H346" s="114">
        <f t="shared" ref="H346" si="45">G346*E346</f>
        <v>0</v>
      </c>
    </row>
    <row r="347" spans="2:8" s="35" customFormat="1" ht="15.9" customHeight="1" x14ac:dyDescent="0.25">
      <c r="B347" s="104" t="s">
        <v>594</v>
      </c>
      <c r="C347" s="106" t="s">
        <v>9</v>
      </c>
      <c r="D347" s="114" t="s">
        <v>762</v>
      </c>
      <c r="E347" s="147">
        <v>4</v>
      </c>
      <c r="F347" s="81">
        <f t="shared" si="43"/>
        <v>14</v>
      </c>
      <c r="G347" s="148"/>
      <c r="H347" s="114">
        <f t="shared" si="38"/>
        <v>0</v>
      </c>
    </row>
    <row r="348" spans="2:8" s="35" customFormat="1" ht="15.9" customHeight="1" x14ac:dyDescent="0.25">
      <c r="B348" s="104" t="s">
        <v>594</v>
      </c>
      <c r="C348" s="106" t="s">
        <v>17</v>
      </c>
      <c r="D348" s="150" t="s">
        <v>683</v>
      </c>
      <c r="E348" s="151">
        <v>27</v>
      </c>
      <c r="F348" s="81">
        <f t="shared" si="43"/>
        <v>94.5</v>
      </c>
      <c r="G348" s="148"/>
      <c r="H348" s="114">
        <f t="shared" ref="H348" si="46">G348*E348</f>
        <v>0</v>
      </c>
    </row>
    <row r="349" spans="2:8" s="35" customFormat="1" ht="15.9" customHeight="1" x14ac:dyDescent="0.25">
      <c r="B349" s="104" t="s">
        <v>672</v>
      </c>
      <c r="C349" s="106" t="s">
        <v>17</v>
      </c>
      <c r="D349" s="140" t="s">
        <v>725</v>
      </c>
      <c r="E349" s="151">
        <v>27</v>
      </c>
      <c r="F349" s="81">
        <f t="shared" si="43"/>
        <v>94.5</v>
      </c>
      <c r="G349" s="148"/>
      <c r="H349" s="114">
        <f t="shared" ref="H349" si="47">G349*E349</f>
        <v>0</v>
      </c>
    </row>
    <row r="350" spans="2:8" s="35" customFormat="1" ht="15.9" customHeight="1" x14ac:dyDescent="0.25">
      <c r="B350" s="165" t="s">
        <v>595</v>
      </c>
      <c r="C350" s="106" t="s">
        <v>9</v>
      </c>
      <c r="D350" s="114" t="s">
        <v>763</v>
      </c>
      <c r="E350" s="147">
        <v>4</v>
      </c>
      <c r="F350" s="81">
        <f t="shared" si="43"/>
        <v>14</v>
      </c>
      <c r="G350" s="148"/>
      <c r="H350" s="114">
        <f t="shared" si="38"/>
        <v>0</v>
      </c>
    </row>
    <row r="351" spans="2:8" s="35" customFormat="1" ht="15.9" customHeight="1" x14ac:dyDescent="0.3">
      <c r="B351" s="84" t="s">
        <v>329</v>
      </c>
      <c r="C351" s="83" t="s">
        <v>29</v>
      </c>
      <c r="D351" s="153" t="s">
        <v>103</v>
      </c>
      <c r="E351" s="55">
        <v>18.5</v>
      </c>
      <c r="F351" s="81">
        <f t="shared" si="43"/>
        <v>64.75</v>
      </c>
      <c r="G351" s="83"/>
      <c r="H351" s="83">
        <f t="shared" si="38"/>
        <v>0</v>
      </c>
    </row>
    <row r="352" spans="2:8" s="35" customFormat="1" ht="15.9" customHeight="1" x14ac:dyDescent="0.3">
      <c r="B352" s="84" t="s">
        <v>328</v>
      </c>
      <c r="C352" s="83" t="s">
        <v>29</v>
      </c>
      <c r="D352" s="113" t="s">
        <v>730</v>
      </c>
      <c r="E352" s="55">
        <v>13</v>
      </c>
      <c r="F352" s="81">
        <f t="shared" si="43"/>
        <v>45.5</v>
      </c>
      <c r="G352" s="83"/>
      <c r="H352" s="83">
        <f t="shared" si="38"/>
        <v>0</v>
      </c>
    </row>
    <row r="353" spans="2:8" s="35" customFormat="1" ht="15.9" customHeight="1" x14ac:dyDescent="0.25">
      <c r="B353" s="84" t="s">
        <v>330</v>
      </c>
      <c r="C353" s="106" t="s">
        <v>9</v>
      </c>
      <c r="D353" s="114" t="s">
        <v>15</v>
      </c>
      <c r="E353" s="147">
        <v>4</v>
      </c>
      <c r="F353" s="81">
        <f t="shared" si="43"/>
        <v>14</v>
      </c>
      <c r="G353" s="148"/>
      <c r="H353" s="114">
        <f t="shared" si="38"/>
        <v>0</v>
      </c>
    </row>
    <row r="354" spans="2:8" s="35" customFormat="1" ht="15.9" customHeight="1" x14ac:dyDescent="0.3">
      <c r="B354" s="79" t="s">
        <v>330</v>
      </c>
      <c r="C354" s="83" t="s">
        <v>11</v>
      </c>
      <c r="D354" s="98" t="s">
        <v>684</v>
      </c>
      <c r="E354" s="55">
        <v>8.4</v>
      </c>
      <c r="F354" s="81">
        <f t="shared" si="43"/>
        <v>29.400000000000002</v>
      </c>
      <c r="G354" s="83"/>
      <c r="H354" s="83">
        <f t="shared" si="38"/>
        <v>0</v>
      </c>
    </row>
    <row r="355" spans="2:8" s="35" customFormat="1" ht="15.9" customHeight="1" x14ac:dyDescent="0.3">
      <c r="B355" s="84" t="s">
        <v>330</v>
      </c>
      <c r="C355" s="83" t="s">
        <v>29</v>
      </c>
      <c r="D355" s="80" t="s">
        <v>725</v>
      </c>
      <c r="E355" s="55">
        <v>13</v>
      </c>
      <c r="F355" s="81">
        <f t="shared" si="43"/>
        <v>45.5</v>
      </c>
      <c r="G355" s="83"/>
      <c r="H355" s="83">
        <f t="shared" si="38"/>
        <v>0</v>
      </c>
    </row>
    <row r="356" spans="2:8" s="35" customFormat="1" ht="15.9" customHeight="1" x14ac:dyDescent="0.3">
      <c r="B356" s="79" t="s">
        <v>330</v>
      </c>
      <c r="C356" s="83" t="s">
        <v>79</v>
      </c>
      <c r="D356" s="80" t="s">
        <v>257</v>
      </c>
      <c r="E356" s="77">
        <v>27</v>
      </c>
      <c r="F356" s="81">
        <f t="shared" si="43"/>
        <v>94.5</v>
      </c>
      <c r="G356" s="83"/>
      <c r="H356" s="83">
        <f t="shared" ref="H356" si="48">G356*E356</f>
        <v>0</v>
      </c>
    </row>
    <row r="357" spans="2:8" s="35" customFormat="1" ht="15.9" customHeight="1" x14ac:dyDescent="0.3">
      <c r="B357" s="91" t="s">
        <v>160</v>
      </c>
      <c r="C357" s="83" t="s">
        <v>750</v>
      </c>
      <c r="D357" s="83" t="s">
        <v>159</v>
      </c>
      <c r="E357" s="55">
        <v>49.2</v>
      </c>
      <c r="F357" s="81">
        <f t="shared" si="43"/>
        <v>172.20000000000002</v>
      </c>
      <c r="G357" s="83"/>
      <c r="H357" s="83">
        <f t="shared" si="38"/>
        <v>0</v>
      </c>
    </row>
    <row r="358" spans="2:8" s="35" customFormat="1" ht="15.9" customHeight="1" x14ac:dyDescent="0.25">
      <c r="B358" s="107" t="s">
        <v>53</v>
      </c>
      <c r="C358" s="106" t="s">
        <v>9</v>
      </c>
      <c r="D358" s="114" t="s">
        <v>319</v>
      </c>
      <c r="E358" s="147">
        <v>4</v>
      </c>
      <c r="F358" s="81">
        <f t="shared" si="43"/>
        <v>14</v>
      </c>
      <c r="G358" s="148"/>
      <c r="H358" s="114">
        <f t="shared" si="38"/>
        <v>0</v>
      </c>
    </row>
    <row r="359" spans="2:8" s="35" customFormat="1" ht="15.9" customHeight="1" x14ac:dyDescent="0.3">
      <c r="B359" s="79" t="s">
        <v>53</v>
      </c>
      <c r="C359" s="80" t="s">
        <v>9</v>
      </c>
      <c r="D359" s="80" t="s">
        <v>820</v>
      </c>
      <c r="E359" s="55">
        <v>4</v>
      </c>
      <c r="F359" s="81">
        <f t="shared" si="43"/>
        <v>14</v>
      </c>
      <c r="G359" s="83"/>
      <c r="H359" s="83">
        <f t="shared" si="38"/>
        <v>0</v>
      </c>
    </row>
    <row r="360" spans="2:8" s="35" customFormat="1" ht="15.9" customHeight="1" x14ac:dyDescent="0.3">
      <c r="B360" s="79" t="s">
        <v>53</v>
      </c>
      <c r="C360" s="80" t="s">
        <v>16</v>
      </c>
      <c r="D360" s="80" t="s">
        <v>10</v>
      </c>
      <c r="E360" s="55">
        <v>6.5</v>
      </c>
      <c r="F360" s="81">
        <f t="shared" si="43"/>
        <v>22.75</v>
      </c>
      <c r="G360" s="83"/>
      <c r="H360" s="83">
        <f t="shared" si="38"/>
        <v>0</v>
      </c>
    </row>
    <row r="361" spans="2:8" s="35" customFormat="1" ht="15.9" customHeight="1" x14ac:dyDescent="0.3">
      <c r="B361" s="79" t="s">
        <v>53</v>
      </c>
      <c r="C361" s="80" t="s">
        <v>9</v>
      </c>
      <c r="D361" s="80" t="s">
        <v>820</v>
      </c>
      <c r="E361" s="55">
        <v>8.9</v>
      </c>
      <c r="F361" s="81">
        <f t="shared" si="43"/>
        <v>31.150000000000002</v>
      </c>
      <c r="G361" s="83"/>
      <c r="H361" s="83">
        <f t="shared" ref="H361:H428" si="49">G361*E361</f>
        <v>0</v>
      </c>
    </row>
    <row r="362" spans="2:8" s="35" customFormat="1" ht="15.9" customHeight="1" x14ac:dyDescent="0.3">
      <c r="B362" s="79" t="s">
        <v>53</v>
      </c>
      <c r="C362" s="83" t="s">
        <v>29</v>
      </c>
      <c r="D362" s="83" t="s">
        <v>312</v>
      </c>
      <c r="E362" s="55">
        <v>13</v>
      </c>
      <c r="F362" s="81">
        <f t="shared" si="43"/>
        <v>45.5</v>
      </c>
      <c r="G362" s="83"/>
      <c r="H362" s="83">
        <f>G362*E362</f>
        <v>0</v>
      </c>
    </row>
    <row r="363" spans="2:8" s="35" customFormat="1" ht="15.9" customHeight="1" x14ac:dyDescent="0.3">
      <c r="B363" s="84" t="s">
        <v>53</v>
      </c>
      <c r="C363" s="83" t="s">
        <v>17</v>
      </c>
      <c r="D363" s="83" t="s">
        <v>763</v>
      </c>
      <c r="E363" s="55">
        <v>27</v>
      </c>
      <c r="F363" s="81">
        <f t="shared" si="43"/>
        <v>94.5</v>
      </c>
      <c r="G363" s="83"/>
      <c r="H363" s="83">
        <f>G363*E363</f>
        <v>0</v>
      </c>
    </row>
    <row r="364" spans="2:8" s="35" customFormat="1" ht="15.9" customHeight="1" x14ac:dyDescent="0.3">
      <c r="B364" s="79" t="s">
        <v>53</v>
      </c>
      <c r="C364" s="83" t="s">
        <v>802</v>
      </c>
      <c r="D364" s="83" t="s">
        <v>154</v>
      </c>
      <c r="E364" s="55">
        <v>39.5</v>
      </c>
      <c r="F364" s="81">
        <f t="shared" si="43"/>
        <v>138.25</v>
      </c>
      <c r="G364" s="83"/>
      <c r="H364" s="83">
        <f t="shared" si="49"/>
        <v>0</v>
      </c>
    </row>
    <row r="365" spans="2:8" s="35" customFormat="1" ht="15.9" customHeight="1" x14ac:dyDescent="0.25">
      <c r="B365" s="79" t="s">
        <v>332</v>
      </c>
      <c r="C365" s="106" t="s">
        <v>9</v>
      </c>
      <c r="D365" s="114" t="s">
        <v>763</v>
      </c>
      <c r="E365" s="147">
        <v>4</v>
      </c>
      <c r="F365" s="81">
        <f t="shared" si="43"/>
        <v>14</v>
      </c>
      <c r="G365" s="148"/>
      <c r="H365" s="114">
        <f t="shared" si="49"/>
        <v>0</v>
      </c>
    </row>
    <row r="366" spans="2:8" s="35" customFormat="1" ht="15.9" customHeight="1" x14ac:dyDescent="0.3">
      <c r="B366" s="84" t="s">
        <v>332</v>
      </c>
      <c r="C366" s="83" t="s">
        <v>29</v>
      </c>
      <c r="D366" s="113" t="s">
        <v>730</v>
      </c>
      <c r="E366" s="55">
        <v>13</v>
      </c>
      <c r="F366" s="81">
        <f t="shared" si="43"/>
        <v>45.5</v>
      </c>
      <c r="G366" s="83"/>
      <c r="H366" s="83">
        <f t="shared" si="49"/>
        <v>0</v>
      </c>
    </row>
    <row r="367" spans="2:8" s="35" customFormat="1" ht="15.9" customHeight="1" x14ac:dyDescent="0.3">
      <c r="B367" s="79" t="s">
        <v>332</v>
      </c>
      <c r="C367" s="83" t="s">
        <v>29</v>
      </c>
      <c r="D367" s="113" t="s">
        <v>18</v>
      </c>
      <c r="E367" s="55">
        <v>18.5</v>
      </c>
      <c r="F367" s="81">
        <f t="shared" si="43"/>
        <v>64.75</v>
      </c>
      <c r="G367" s="83"/>
      <c r="H367" s="83">
        <f t="shared" si="49"/>
        <v>0</v>
      </c>
    </row>
    <row r="368" spans="2:8" s="35" customFormat="1" ht="15.9" customHeight="1" x14ac:dyDescent="0.3">
      <c r="B368" s="97" t="s">
        <v>333</v>
      </c>
      <c r="C368" s="83" t="s">
        <v>9</v>
      </c>
      <c r="D368" s="113" t="s">
        <v>765</v>
      </c>
      <c r="E368" s="55">
        <v>4</v>
      </c>
      <c r="F368" s="81">
        <f t="shared" si="43"/>
        <v>14</v>
      </c>
      <c r="G368" s="83"/>
      <c r="H368" s="83">
        <f t="shared" si="49"/>
        <v>0</v>
      </c>
    </row>
    <row r="369" spans="2:8" s="35" customFormat="1" ht="15.9" customHeight="1" x14ac:dyDescent="0.25">
      <c r="B369" s="157" t="s">
        <v>596</v>
      </c>
      <c r="C369" s="106" t="s">
        <v>9</v>
      </c>
      <c r="D369" s="110" t="s">
        <v>167</v>
      </c>
      <c r="E369" s="147">
        <v>4</v>
      </c>
      <c r="F369" s="81">
        <f t="shared" si="43"/>
        <v>14</v>
      </c>
      <c r="G369" s="148"/>
      <c r="H369" s="114">
        <f t="shared" si="49"/>
        <v>0</v>
      </c>
    </row>
    <row r="370" spans="2:8" s="35" customFormat="1" ht="15.9" customHeight="1" x14ac:dyDescent="0.25">
      <c r="B370" s="166" t="s">
        <v>60</v>
      </c>
      <c r="C370" s="106" t="s">
        <v>9</v>
      </c>
      <c r="D370" s="114" t="s">
        <v>763</v>
      </c>
      <c r="E370" s="147">
        <v>4</v>
      </c>
      <c r="F370" s="81">
        <f t="shared" si="43"/>
        <v>14</v>
      </c>
      <c r="G370" s="148"/>
      <c r="H370" s="114">
        <f t="shared" si="49"/>
        <v>0</v>
      </c>
    </row>
    <row r="371" spans="2:8" s="35" customFormat="1" ht="15.9" customHeight="1" x14ac:dyDescent="0.3">
      <c r="B371" s="125" t="s">
        <v>60</v>
      </c>
      <c r="C371" s="83" t="s">
        <v>11</v>
      </c>
      <c r="D371" s="98" t="s">
        <v>824</v>
      </c>
      <c r="E371" s="55">
        <v>4</v>
      </c>
      <c r="F371" s="81">
        <f t="shared" si="43"/>
        <v>14</v>
      </c>
      <c r="G371" s="83"/>
      <c r="H371" s="83">
        <f t="shared" si="49"/>
        <v>0</v>
      </c>
    </row>
    <row r="372" spans="2:8" s="35" customFormat="1" ht="15.9" customHeight="1" x14ac:dyDescent="0.3">
      <c r="B372" s="125" t="s">
        <v>60</v>
      </c>
      <c r="C372" s="83" t="s">
        <v>11</v>
      </c>
      <c r="D372" s="98" t="s">
        <v>821</v>
      </c>
      <c r="E372" s="55">
        <v>6.5</v>
      </c>
      <c r="F372" s="81">
        <f t="shared" si="43"/>
        <v>22.75</v>
      </c>
      <c r="G372" s="83"/>
      <c r="H372" s="83">
        <f t="shared" ref="H372" si="50">G372*E372</f>
        <v>0</v>
      </c>
    </row>
    <row r="373" spans="2:8" s="35" customFormat="1" ht="15.9" customHeight="1" x14ac:dyDescent="0.3">
      <c r="B373" s="125" t="s">
        <v>60</v>
      </c>
      <c r="C373" s="83" t="s">
        <v>11</v>
      </c>
      <c r="D373" s="98" t="s">
        <v>23</v>
      </c>
      <c r="E373" s="55">
        <v>8.4</v>
      </c>
      <c r="F373" s="81">
        <f t="shared" si="43"/>
        <v>29.400000000000002</v>
      </c>
      <c r="G373" s="83"/>
      <c r="H373" s="83">
        <f t="shared" ref="H373" si="51">G373*E373</f>
        <v>0</v>
      </c>
    </row>
    <row r="374" spans="2:8" s="35" customFormat="1" ht="15.9" customHeight="1" x14ac:dyDescent="0.3">
      <c r="B374" s="84" t="s">
        <v>232</v>
      </c>
      <c r="C374" s="83" t="s">
        <v>19</v>
      </c>
      <c r="D374" s="98" t="s">
        <v>810</v>
      </c>
      <c r="E374" s="55">
        <v>45.2</v>
      </c>
      <c r="F374" s="81">
        <f t="shared" si="43"/>
        <v>158.20000000000002</v>
      </c>
      <c r="G374" s="83"/>
      <c r="H374" s="83">
        <f t="shared" si="49"/>
        <v>0</v>
      </c>
    </row>
    <row r="375" spans="2:8" s="35" customFormat="1" ht="15.9" customHeight="1" x14ac:dyDescent="0.3">
      <c r="B375" s="91" t="s">
        <v>230</v>
      </c>
      <c r="C375" s="83" t="s">
        <v>19</v>
      </c>
      <c r="D375" s="98" t="s">
        <v>222</v>
      </c>
      <c r="E375" s="55">
        <v>45.2</v>
      </c>
      <c r="F375" s="81">
        <f t="shared" si="43"/>
        <v>158.20000000000002</v>
      </c>
      <c r="G375" s="83"/>
      <c r="H375" s="83">
        <f t="shared" si="49"/>
        <v>0</v>
      </c>
    </row>
    <row r="376" spans="2:8" s="35" customFormat="1" ht="15.9" customHeight="1" x14ac:dyDescent="0.3">
      <c r="B376" s="99" t="s">
        <v>113</v>
      </c>
      <c r="C376" s="83" t="s">
        <v>20</v>
      </c>
      <c r="D376" s="98">
        <v>30</v>
      </c>
      <c r="E376" s="55">
        <v>31.8</v>
      </c>
      <c r="F376" s="81">
        <f t="shared" si="43"/>
        <v>111.3</v>
      </c>
      <c r="G376" s="83"/>
      <c r="H376" s="83">
        <f t="shared" si="49"/>
        <v>0</v>
      </c>
    </row>
    <row r="377" spans="2:8" s="35" customFormat="1" ht="15.9" customHeight="1" x14ac:dyDescent="0.3">
      <c r="B377" s="92" t="s">
        <v>114</v>
      </c>
      <c r="C377" s="83" t="s">
        <v>20</v>
      </c>
      <c r="D377" s="83">
        <v>20</v>
      </c>
      <c r="E377" s="55">
        <v>31.8</v>
      </c>
      <c r="F377" s="81">
        <f t="shared" si="43"/>
        <v>111.3</v>
      </c>
      <c r="G377" s="83"/>
      <c r="H377" s="83">
        <f t="shared" si="49"/>
        <v>0</v>
      </c>
    </row>
    <row r="378" spans="2:8" s="35" customFormat="1" ht="15.9" customHeight="1" x14ac:dyDescent="0.3">
      <c r="B378" s="92" t="s">
        <v>115</v>
      </c>
      <c r="C378" s="83" t="s">
        <v>20</v>
      </c>
      <c r="D378" s="83" t="s">
        <v>12</v>
      </c>
      <c r="E378" s="55">
        <v>31.8</v>
      </c>
      <c r="F378" s="81">
        <f t="shared" si="43"/>
        <v>111.3</v>
      </c>
      <c r="G378" s="83"/>
      <c r="H378" s="83">
        <f t="shared" si="49"/>
        <v>0</v>
      </c>
    </row>
    <row r="379" spans="2:8" s="35" customFormat="1" ht="15.9" customHeight="1" x14ac:dyDescent="0.3">
      <c r="B379" s="97" t="s">
        <v>126</v>
      </c>
      <c r="C379" s="80" t="s">
        <v>11</v>
      </c>
      <c r="D379" s="98" t="s">
        <v>737</v>
      </c>
      <c r="E379" s="55">
        <v>18</v>
      </c>
      <c r="F379" s="81">
        <f t="shared" si="43"/>
        <v>63</v>
      </c>
      <c r="G379" s="83"/>
      <c r="H379" s="83">
        <f t="shared" si="49"/>
        <v>0</v>
      </c>
    </row>
    <row r="380" spans="2:8" s="35" customFormat="1" ht="15.9" customHeight="1" x14ac:dyDescent="0.25">
      <c r="B380" s="111" t="s">
        <v>201</v>
      </c>
      <c r="C380" s="106" t="s">
        <v>9</v>
      </c>
      <c r="D380" s="114"/>
      <c r="E380" s="147">
        <v>18</v>
      </c>
      <c r="F380" s="81">
        <f t="shared" si="43"/>
        <v>63</v>
      </c>
      <c r="G380" s="148"/>
      <c r="H380" s="114">
        <f t="shared" si="49"/>
        <v>0</v>
      </c>
    </row>
    <row r="381" spans="2:8" s="35" customFormat="1" ht="15.9" customHeight="1" x14ac:dyDescent="0.3">
      <c r="B381" s="91" t="s">
        <v>233</v>
      </c>
      <c r="C381" s="80" t="s">
        <v>13</v>
      </c>
      <c r="D381" s="113" t="s">
        <v>61</v>
      </c>
      <c r="E381" s="55">
        <v>17</v>
      </c>
      <c r="F381" s="81">
        <f t="shared" si="43"/>
        <v>59.5</v>
      </c>
      <c r="G381" s="83"/>
      <c r="H381" s="83">
        <f t="shared" si="49"/>
        <v>0</v>
      </c>
    </row>
    <row r="382" spans="2:8" s="35" customFormat="1" ht="15.9" customHeight="1" x14ac:dyDescent="0.3">
      <c r="B382" s="97" t="s">
        <v>233</v>
      </c>
      <c r="C382" s="83" t="s">
        <v>650</v>
      </c>
      <c r="D382" s="115">
        <v>44105</v>
      </c>
      <c r="E382" s="77">
        <v>18</v>
      </c>
      <c r="F382" s="81">
        <f t="shared" si="43"/>
        <v>63</v>
      </c>
      <c r="G382" s="83"/>
      <c r="H382" s="83">
        <f t="shared" si="49"/>
        <v>0</v>
      </c>
    </row>
    <row r="383" spans="2:8" s="35" customFormat="1" ht="15.9" customHeight="1" x14ac:dyDescent="0.3">
      <c r="B383" s="91" t="s">
        <v>233</v>
      </c>
      <c r="C383" s="83" t="s">
        <v>9</v>
      </c>
      <c r="D383" s="98" t="s">
        <v>12</v>
      </c>
      <c r="E383" s="55">
        <v>23</v>
      </c>
      <c r="F383" s="81">
        <f t="shared" si="43"/>
        <v>80.5</v>
      </c>
      <c r="G383" s="83"/>
      <c r="H383" s="83">
        <f t="shared" si="49"/>
        <v>0</v>
      </c>
    </row>
    <row r="384" spans="2:8" s="35" customFormat="1" ht="15.9" customHeight="1" x14ac:dyDescent="0.3">
      <c r="B384" s="91" t="s">
        <v>335</v>
      </c>
      <c r="C384" s="80" t="s">
        <v>13</v>
      </c>
      <c r="D384" s="80" t="s">
        <v>87</v>
      </c>
      <c r="E384" s="77">
        <v>17</v>
      </c>
      <c r="F384" s="81">
        <f t="shared" si="43"/>
        <v>59.5</v>
      </c>
      <c r="G384" s="83"/>
      <c r="H384" s="83">
        <f t="shared" si="49"/>
        <v>0</v>
      </c>
    </row>
    <row r="385" spans="2:8" s="35" customFormat="1" ht="15.9" customHeight="1" x14ac:dyDescent="0.3">
      <c r="B385" s="99" t="s">
        <v>336</v>
      </c>
      <c r="C385" s="80" t="s">
        <v>13</v>
      </c>
      <c r="D385" s="80" t="s">
        <v>61</v>
      </c>
      <c r="E385" s="77">
        <v>17</v>
      </c>
      <c r="F385" s="81">
        <f t="shared" si="43"/>
        <v>59.5</v>
      </c>
      <c r="G385" s="83"/>
      <c r="H385" s="83">
        <f t="shared" si="49"/>
        <v>0</v>
      </c>
    </row>
    <row r="386" spans="2:8" s="35" customFormat="1" ht="15.9" customHeight="1" x14ac:dyDescent="0.3">
      <c r="B386" s="99" t="s">
        <v>105</v>
      </c>
      <c r="C386" s="83" t="s">
        <v>20</v>
      </c>
      <c r="D386" s="98">
        <v>20</v>
      </c>
      <c r="E386" s="55">
        <v>31.8</v>
      </c>
      <c r="F386" s="81">
        <f t="shared" si="43"/>
        <v>111.3</v>
      </c>
      <c r="G386" s="83"/>
      <c r="H386" s="83">
        <f t="shared" si="49"/>
        <v>0</v>
      </c>
    </row>
    <row r="387" spans="2:8" s="35" customFormat="1" ht="15.9" customHeight="1" x14ac:dyDescent="0.3">
      <c r="B387" s="91" t="s">
        <v>84</v>
      </c>
      <c r="C387" s="83" t="s">
        <v>9</v>
      </c>
      <c r="D387" s="113" t="s">
        <v>33</v>
      </c>
      <c r="E387" s="55">
        <v>4</v>
      </c>
      <c r="F387" s="81">
        <f t="shared" si="43"/>
        <v>14</v>
      </c>
      <c r="G387" s="83"/>
      <c r="H387" s="83">
        <f t="shared" si="49"/>
        <v>0</v>
      </c>
    </row>
    <row r="388" spans="2:8" s="35" customFormat="1" ht="15.9" customHeight="1" x14ac:dyDescent="0.3">
      <c r="B388" s="91" t="s">
        <v>84</v>
      </c>
      <c r="C388" s="83" t="s">
        <v>9</v>
      </c>
      <c r="D388" s="98" t="s">
        <v>12</v>
      </c>
      <c r="E388" s="55">
        <v>7.4</v>
      </c>
      <c r="F388" s="81">
        <f t="shared" si="43"/>
        <v>25.900000000000002</v>
      </c>
      <c r="G388" s="83"/>
      <c r="H388" s="83">
        <f t="shared" si="49"/>
        <v>0</v>
      </c>
    </row>
    <row r="389" spans="2:8" s="35" customFormat="1" ht="15.9" customHeight="1" x14ac:dyDescent="0.3">
      <c r="B389" s="91" t="s">
        <v>84</v>
      </c>
      <c r="C389" s="80" t="s">
        <v>13</v>
      </c>
      <c r="D389" s="113" t="s">
        <v>34</v>
      </c>
      <c r="E389" s="55">
        <v>8</v>
      </c>
      <c r="F389" s="81">
        <f t="shared" si="43"/>
        <v>28</v>
      </c>
      <c r="G389" s="83"/>
      <c r="H389" s="83">
        <f t="shared" si="49"/>
        <v>0</v>
      </c>
    </row>
    <row r="390" spans="2:8" s="35" customFormat="1" ht="15.9" customHeight="1" x14ac:dyDescent="0.3">
      <c r="B390" s="99" t="s">
        <v>337</v>
      </c>
      <c r="C390" s="80" t="s">
        <v>11</v>
      </c>
      <c r="D390" s="113" t="s">
        <v>21</v>
      </c>
      <c r="E390" s="55">
        <v>4</v>
      </c>
      <c r="F390" s="81">
        <f t="shared" si="43"/>
        <v>14</v>
      </c>
      <c r="G390" s="83"/>
      <c r="H390" s="83">
        <f t="shared" si="49"/>
        <v>0</v>
      </c>
    </row>
    <row r="391" spans="2:8" s="35" customFormat="1" ht="15.9" customHeight="1" x14ac:dyDescent="0.3">
      <c r="B391" s="116" t="s">
        <v>338</v>
      </c>
      <c r="C391" s="80" t="s">
        <v>13</v>
      </c>
      <c r="D391" s="80" t="s">
        <v>10</v>
      </c>
      <c r="E391" s="77">
        <v>18</v>
      </c>
      <c r="F391" s="81">
        <f t="shared" ref="F391:F454" si="52">E391*3.5</f>
        <v>63</v>
      </c>
      <c r="G391" s="83"/>
      <c r="H391" s="83">
        <f t="shared" si="49"/>
        <v>0</v>
      </c>
    </row>
    <row r="392" spans="2:8" s="35" customFormat="1" ht="15.9" customHeight="1" x14ac:dyDescent="0.3">
      <c r="B392" s="79" t="s">
        <v>339</v>
      </c>
      <c r="C392" s="83" t="s">
        <v>19</v>
      </c>
      <c r="D392" s="83" t="s">
        <v>340</v>
      </c>
      <c r="E392" s="77">
        <v>29</v>
      </c>
      <c r="F392" s="81">
        <f t="shared" si="52"/>
        <v>101.5</v>
      </c>
      <c r="G392" s="83"/>
      <c r="H392" s="83">
        <f t="shared" si="49"/>
        <v>0</v>
      </c>
    </row>
    <row r="393" spans="2:8" s="35" customFormat="1" ht="15.9" customHeight="1" x14ac:dyDescent="0.3">
      <c r="B393" s="79" t="s">
        <v>339</v>
      </c>
      <c r="C393" s="80" t="s">
        <v>17</v>
      </c>
      <c r="D393" s="98" t="s">
        <v>341</v>
      </c>
      <c r="E393" s="55">
        <v>44</v>
      </c>
      <c r="F393" s="81">
        <f t="shared" si="52"/>
        <v>154</v>
      </c>
      <c r="G393" s="83"/>
      <c r="H393" s="83">
        <f t="shared" si="49"/>
        <v>0</v>
      </c>
    </row>
    <row r="394" spans="2:8" s="35" customFormat="1" ht="15.9" customHeight="1" x14ac:dyDescent="0.3">
      <c r="B394" s="79" t="s">
        <v>62</v>
      </c>
      <c r="C394" s="83" t="s">
        <v>9</v>
      </c>
      <c r="D394" s="98">
        <v>20</v>
      </c>
      <c r="E394" s="55">
        <v>15.6</v>
      </c>
      <c r="F394" s="81">
        <f t="shared" si="52"/>
        <v>54.6</v>
      </c>
      <c r="G394" s="83"/>
      <c r="H394" s="83">
        <f t="shared" si="49"/>
        <v>0</v>
      </c>
    </row>
    <row r="395" spans="2:8" s="35" customFormat="1" ht="15.9" customHeight="1" x14ac:dyDescent="0.3">
      <c r="B395" s="79" t="s">
        <v>62</v>
      </c>
      <c r="C395" s="83" t="s">
        <v>16</v>
      </c>
      <c r="D395" s="98" t="s">
        <v>10</v>
      </c>
      <c r="E395" s="55">
        <v>18</v>
      </c>
      <c r="F395" s="81">
        <f t="shared" si="52"/>
        <v>63</v>
      </c>
      <c r="G395" s="83"/>
      <c r="H395" s="83">
        <f t="shared" si="49"/>
        <v>0</v>
      </c>
    </row>
    <row r="396" spans="2:8" s="35" customFormat="1" ht="15.9" customHeight="1" x14ac:dyDescent="0.3">
      <c r="B396" s="79" t="s">
        <v>62</v>
      </c>
      <c r="C396" s="83" t="s">
        <v>11</v>
      </c>
      <c r="D396" s="83" t="s">
        <v>676</v>
      </c>
      <c r="E396" s="55">
        <v>29</v>
      </c>
      <c r="F396" s="81">
        <f t="shared" si="52"/>
        <v>101.5</v>
      </c>
      <c r="G396" s="83"/>
      <c r="H396" s="83">
        <f t="shared" si="49"/>
        <v>0</v>
      </c>
    </row>
    <row r="397" spans="2:8" s="35" customFormat="1" ht="15.9" customHeight="1" x14ac:dyDescent="0.3">
      <c r="B397" s="79" t="s">
        <v>62</v>
      </c>
      <c r="C397" s="83" t="s">
        <v>52</v>
      </c>
      <c r="D397" s="83" t="s">
        <v>18</v>
      </c>
      <c r="E397" s="55">
        <v>40.4</v>
      </c>
      <c r="F397" s="81">
        <f t="shared" si="52"/>
        <v>141.4</v>
      </c>
      <c r="G397" s="83"/>
      <c r="H397" s="83">
        <f t="shared" si="49"/>
        <v>0</v>
      </c>
    </row>
    <row r="398" spans="2:8" s="35" customFormat="1" ht="15.9" customHeight="1" x14ac:dyDescent="0.3">
      <c r="B398" s="79" t="s">
        <v>556</v>
      </c>
      <c r="C398" s="83" t="s">
        <v>11</v>
      </c>
      <c r="D398" s="83">
        <v>30</v>
      </c>
      <c r="E398" s="55">
        <v>15.6</v>
      </c>
      <c r="F398" s="81">
        <f t="shared" si="52"/>
        <v>54.6</v>
      </c>
      <c r="G398" s="83"/>
      <c r="H398" s="83">
        <f t="shared" si="49"/>
        <v>0</v>
      </c>
    </row>
    <row r="399" spans="2:8" s="35" customFormat="1" ht="15.9" customHeight="1" x14ac:dyDescent="0.3">
      <c r="B399" s="79" t="s">
        <v>733</v>
      </c>
      <c r="C399" s="83" t="s">
        <v>11</v>
      </c>
      <c r="D399" s="83">
        <v>20</v>
      </c>
      <c r="E399" s="55">
        <v>18</v>
      </c>
      <c r="F399" s="81">
        <f t="shared" si="52"/>
        <v>63</v>
      </c>
      <c r="G399" s="83"/>
      <c r="H399" s="83">
        <f t="shared" si="49"/>
        <v>0</v>
      </c>
    </row>
    <row r="400" spans="2:8" s="35" customFormat="1" ht="15.9" customHeight="1" x14ac:dyDescent="0.25">
      <c r="B400" s="107" t="s">
        <v>134</v>
      </c>
      <c r="C400" s="106" t="s">
        <v>136</v>
      </c>
      <c r="D400" s="114">
        <v>10</v>
      </c>
      <c r="E400" s="147">
        <v>18</v>
      </c>
      <c r="F400" s="81">
        <f t="shared" si="52"/>
        <v>63</v>
      </c>
      <c r="G400" s="148"/>
      <c r="H400" s="114">
        <f t="shared" si="49"/>
        <v>0</v>
      </c>
    </row>
    <row r="401" spans="2:8" s="35" customFormat="1" ht="15.9" customHeight="1" x14ac:dyDescent="0.3">
      <c r="B401" s="84" t="s">
        <v>134</v>
      </c>
      <c r="C401" s="83" t="s">
        <v>9</v>
      </c>
      <c r="D401" s="83" t="s">
        <v>805</v>
      </c>
      <c r="E401" s="55">
        <v>23</v>
      </c>
      <c r="F401" s="81">
        <f t="shared" si="52"/>
        <v>80.5</v>
      </c>
      <c r="G401" s="83"/>
      <c r="H401" s="83">
        <f t="shared" si="49"/>
        <v>0</v>
      </c>
    </row>
    <row r="402" spans="2:8" s="35" customFormat="1" ht="15.9" customHeight="1" x14ac:dyDescent="0.3">
      <c r="B402" s="84" t="s">
        <v>111</v>
      </c>
      <c r="C402" s="83" t="s">
        <v>527</v>
      </c>
      <c r="D402" s="83">
        <v>40</v>
      </c>
      <c r="E402" s="55">
        <v>41.3</v>
      </c>
      <c r="F402" s="81">
        <f t="shared" si="52"/>
        <v>144.54999999999998</v>
      </c>
      <c r="G402" s="83"/>
      <c r="H402" s="83">
        <f t="shared" si="49"/>
        <v>0</v>
      </c>
    </row>
    <row r="403" spans="2:8" s="35" customFormat="1" ht="15.9" customHeight="1" x14ac:dyDescent="0.25">
      <c r="B403" s="111" t="s">
        <v>681</v>
      </c>
      <c r="C403" s="106" t="s">
        <v>9</v>
      </c>
      <c r="D403" s="114" t="s">
        <v>12</v>
      </c>
      <c r="E403" s="147">
        <v>18</v>
      </c>
      <c r="F403" s="81">
        <f t="shared" si="52"/>
        <v>63</v>
      </c>
      <c r="G403" s="148"/>
      <c r="H403" s="114">
        <f t="shared" si="49"/>
        <v>0</v>
      </c>
    </row>
    <row r="404" spans="2:8" s="35" customFormat="1" ht="15.9" customHeight="1" x14ac:dyDescent="0.25">
      <c r="B404" s="84" t="s">
        <v>50</v>
      </c>
      <c r="C404" s="106" t="s">
        <v>9</v>
      </c>
      <c r="D404" s="114" t="s">
        <v>10</v>
      </c>
      <c r="E404" s="147">
        <v>18</v>
      </c>
      <c r="F404" s="81">
        <f t="shared" si="52"/>
        <v>63</v>
      </c>
      <c r="G404" s="148"/>
      <c r="H404" s="114">
        <f t="shared" si="49"/>
        <v>0</v>
      </c>
    </row>
    <row r="405" spans="2:8" s="35" customFormat="1" ht="15.9" customHeight="1" x14ac:dyDescent="0.3">
      <c r="B405" s="79" t="s">
        <v>50</v>
      </c>
      <c r="C405" s="83" t="s">
        <v>9</v>
      </c>
      <c r="D405" s="83">
        <v>20</v>
      </c>
      <c r="E405" s="55">
        <v>23</v>
      </c>
      <c r="F405" s="81">
        <f t="shared" si="52"/>
        <v>80.5</v>
      </c>
      <c r="G405" s="83"/>
      <c r="H405" s="83">
        <f t="shared" si="49"/>
        <v>0</v>
      </c>
    </row>
    <row r="406" spans="2:8" s="35" customFormat="1" ht="15.9" customHeight="1" x14ac:dyDescent="0.3">
      <c r="B406" s="79" t="s">
        <v>50</v>
      </c>
      <c r="C406" s="83" t="s">
        <v>522</v>
      </c>
      <c r="D406" s="83" t="s">
        <v>86</v>
      </c>
      <c r="E406" s="55">
        <v>33</v>
      </c>
      <c r="F406" s="81">
        <f t="shared" si="52"/>
        <v>115.5</v>
      </c>
      <c r="G406" s="83"/>
      <c r="H406" s="83">
        <f t="shared" si="49"/>
        <v>0</v>
      </c>
    </row>
    <row r="407" spans="2:8" s="35" customFormat="1" ht="15.9" customHeight="1" x14ac:dyDescent="0.3">
      <c r="B407" s="84" t="s">
        <v>50</v>
      </c>
      <c r="C407" s="83" t="s">
        <v>29</v>
      </c>
      <c r="D407" s="98" t="s">
        <v>10</v>
      </c>
      <c r="E407" s="55">
        <v>36.9</v>
      </c>
      <c r="F407" s="81">
        <f t="shared" si="52"/>
        <v>129.15</v>
      </c>
      <c r="G407" s="83"/>
      <c r="H407" s="83">
        <f t="shared" si="49"/>
        <v>0</v>
      </c>
    </row>
    <row r="408" spans="2:8" s="35" customFormat="1" ht="15.9" customHeight="1" x14ac:dyDescent="0.3">
      <c r="B408" s="84" t="s">
        <v>50</v>
      </c>
      <c r="C408" s="83" t="s">
        <v>14</v>
      </c>
      <c r="D408" s="98" t="s">
        <v>789</v>
      </c>
      <c r="E408" s="55">
        <v>38.4</v>
      </c>
      <c r="F408" s="81">
        <f t="shared" si="52"/>
        <v>134.4</v>
      </c>
      <c r="G408" s="83"/>
      <c r="H408" s="83">
        <f t="shared" si="49"/>
        <v>0</v>
      </c>
    </row>
    <row r="409" spans="2:8" s="35" customFormat="1" ht="15.9" customHeight="1" x14ac:dyDescent="0.3">
      <c r="B409" s="92" t="s">
        <v>125</v>
      </c>
      <c r="C409" s="80" t="s">
        <v>29</v>
      </c>
      <c r="D409" s="98">
        <v>40</v>
      </c>
      <c r="E409" s="55">
        <v>36.4</v>
      </c>
      <c r="F409" s="81">
        <f t="shared" si="52"/>
        <v>127.39999999999999</v>
      </c>
      <c r="G409" s="83"/>
      <c r="H409" s="83">
        <f t="shared" si="49"/>
        <v>0</v>
      </c>
    </row>
    <row r="410" spans="2:8" s="35" customFormat="1" ht="15.9" customHeight="1" x14ac:dyDescent="0.3">
      <c r="B410" s="84" t="s">
        <v>117</v>
      </c>
      <c r="C410" s="80" t="s">
        <v>210</v>
      </c>
      <c r="D410" s="167">
        <v>42278</v>
      </c>
      <c r="E410" s="55">
        <v>17</v>
      </c>
      <c r="F410" s="81">
        <f t="shared" si="52"/>
        <v>59.5</v>
      </c>
      <c r="G410" s="83"/>
      <c r="H410" s="83">
        <f t="shared" si="49"/>
        <v>0</v>
      </c>
    </row>
    <row r="411" spans="2:8" s="35" customFormat="1" ht="15.9" customHeight="1" x14ac:dyDescent="0.3">
      <c r="B411" s="84" t="s">
        <v>117</v>
      </c>
      <c r="C411" s="80" t="s">
        <v>11</v>
      </c>
      <c r="D411" s="98" t="s">
        <v>735</v>
      </c>
      <c r="E411" s="55">
        <v>18</v>
      </c>
      <c r="F411" s="81">
        <f t="shared" si="52"/>
        <v>63</v>
      </c>
      <c r="G411" s="83"/>
      <c r="H411" s="83">
        <f t="shared" si="49"/>
        <v>0</v>
      </c>
    </row>
    <row r="412" spans="2:8" s="35" customFormat="1" ht="15.9" customHeight="1" x14ac:dyDescent="0.3">
      <c r="B412" s="92" t="s">
        <v>117</v>
      </c>
      <c r="C412" s="80" t="s">
        <v>19</v>
      </c>
      <c r="D412" s="80" t="s">
        <v>799</v>
      </c>
      <c r="E412" s="55">
        <v>36.4</v>
      </c>
      <c r="F412" s="81">
        <f t="shared" si="52"/>
        <v>127.39999999999999</v>
      </c>
      <c r="G412" s="83"/>
      <c r="H412" s="83">
        <f t="shared" si="49"/>
        <v>0</v>
      </c>
    </row>
    <row r="413" spans="2:8" s="35" customFormat="1" ht="15.9" customHeight="1" x14ac:dyDescent="0.3">
      <c r="B413" s="92" t="s">
        <v>117</v>
      </c>
      <c r="C413" s="83" t="s">
        <v>19</v>
      </c>
      <c r="D413" s="83">
        <v>30</v>
      </c>
      <c r="E413" s="55">
        <v>36.9</v>
      </c>
      <c r="F413" s="81">
        <f t="shared" si="52"/>
        <v>129.15</v>
      </c>
      <c r="G413" s="83"/>
      <c r="H413" s="83">
        <f t="shared" ref="H413" si="53">G413*E413</f>
        <v>0</v>
      </c>
    </row>
    <row r="414" spans="2:8" s="35" customFormat="1" ht="15.9" customHeight="1" x14ac:dyDescent="0.3">
      <c r="B414" s="92" t="s">
        <v>117</v>
      </c>
      <c r="C414" s="83" t="s">
        <v>19</v>
      </c>
      <c r="D414" s="83" t="s">
        <v>184</v>
      </c>
      <c r="E414" s="55">
        <v>36.9</v>
      </c>
      <c r="F414" s="81">
        <f t="shared" si="52"/>
        <v>129.15</v>
      </c>
      <c r="G414" s="83"/>
      <c r="H414" s="83">
        <f t="shared" si="49"/>
        <v>0</v>
      </c>
    </row>
    <row r="415" spans="2:8" s="35" customFormat="1" ht="15.9" customHeight="1" x14ac:dyDescent="0.3">
      <c r="B415" s="99" t="s">
        <v>119</v>
      </c>
      <c r="C415" s="83" t="s">
        <v>210</v>
      </c>
      <c r="D415" s="98" t="s">
        <v>10</v>
      </c>
      <c r="E415" s="55">
        <v>17</v>
      </c>
      <c r="F415" s="81">
        <f t="shared" si="52"/>
        <v>59.5</v>
      </c>
      <c r="G415" s="83"/>
      <c r="H415" s="83">
        <f t="shared" si="49"/>
        <v>0</v>
      </c>
    </row>
    <row r="416" spans="2:8" s="35" customFormat="1" ht="15.9" customHeight="1" x14ac:dyDescent="0.3">
      <c r="B416" s="99" t="s">
        <v>119</v>
      </c>
      <c r="C416" s="83" t="s">
        <v>29</v>
      </c>
      <c r="D416" s="98" t="s">
        <v>807</v>
      </c>
      <c r="E416" s="55">
        <v>36.4</v>
      </c>
      <c r="F416" s="81">
        <f t="shared" si="52"/>
        <v>127.39999999999999</v>
      </c>
      <c r="G416" s="83"/>
      <c r="H416" s="83">
        <f t="shared" si="49"/>
        <v>0</v>
      </c>
    </row>
    <row r="417" spans="2:8" s="35" customFormat="1" ht="15.9" customHeight="1" x14ac:dyDescent="0.3">
      <c r="B417" s="99" t="s">
        <v>119</v>
      </c>
      <c r="C417" s="80" t="s">
        <v>17</v>
      </c>
      <c r="D417" s="113" t="s">
        <v>157</v>
      </c>
      <c r="E417" s="55">
        <v>38.4</v>
      </c>
      <c r="F417" s="81">
        <f t="shared" si="52"/>
        <v>134.4</v>
      </c>
      <c r="G417" s="83"/>
      <c r="H417" s="83">
        <f t="shared" si="49"/>
        <v>0</v>
      </c>
    </row>
    <row r="418" spans="2:8" s="35" customFormat="1" ht="15.9" customHeight="1" x14ac:dyDescent="0.3">
      <c r="B418" s="99" t="s">
        <v>119</v>
      </c>
      <c r="C418" s="80" t="s">
        <v>150</v>
      </c>
      <c r="D418" s="113" t="s">
        <v>137</v>
      </c>
      <c r="E418" s="55">
        <v>129</v>
      </c>
      <c r="F418" s="81">
        <f t="shared" si="52"/>
        <v>451.5</v>
      </c>
      <c r="G418" s="83"/>
      <c r="H418" s="83">
        <f t="shared" si="49"/>
        <v>0</v>
      </c>
    </row>
    <row r="419" spans="2:8" s="35" customFormat="1" ht="15.9" customHeight="1" x14ac:dyDescent="0.3">
      <c r="B419" s="99" t="s">
        <v>639</v>
      </c>
      <c r="C419" s="80" t="s">
        <v>14</v>
      </c>
      <c r="D419" s="113" t="s">
        <v>785</v>
      </c>
      <c r="E419" s="55">
        <v>38.4</v>
      </c>
      <c r="F419" s="81">
        <f t="shared" si="52"/>
        <v>134.4</v>
      </c>
      <c r="G419" s="83"/>
      <c r="H419" s="83">
        <f t="shared" si="49"/>
        <v>0</v>
      </c>
    </row>
    <row r="420" spans="2:8" s="35" customFormat="1" ht="15.9" customHeight="1" x14ac:dyDescent="0.3">
      <c r="B420" s="92" t="s">
        <v>185</v>
      </c>
      <c r="C420" s="80" t="s">
        <v>17</v>
      </c>
      <c r="D420" s="113" t="s">
        <v>342</v>
      </c>
      <c r="E420" s="55">
        <v>38.4</v>
      </c>
      <c r="F420" s="81">
        <f t="shared" si="52"/>
        <v>134.4</v>
      </c>
      <c r="G420" s="83"/>
      <c r="H420" s="83">
        <f t="shared" si="49"/>
        <v>0</v>
      </c>
    </row>
    <row r="421" spans="2:8" s="35" customFormat="1" ht="15.9" customHeight="1" x14ac:dyDescent="0.3">
      <c r="B421" s="92" t="s">
        <v>185</v>
      </c>
      <c r="C421" s="83" t="s">
        <v>186</v>
      </c>
      <c r="D421" s="98" t="s">
        <v>108</v>
      </c>
      <c r="E421" s="55">
        <v>129</v>
      </c>
      <c r="F421" s="81">
        <f t="shared" si="52"/>
        <v>451.5</v>
      </c>
      <c r="G421" s="83"/>
      <c r="H421" s="83">
        <f t="shared" si="49"/>
        <v>0</v>
      </c>
    </row>
    <row r="422" spans="2:8" s="35" customFormat="1" ht="15.9" customHeight="1" x14ac:dyDescent="0.3">
      <c r="B422" s="121" t="s">
        <v>124</v>
      </c>
      <c r="C422" s="80" t="s">
        <v>19</v>
      </c>
      <c r="D422" s="80" t="s">
        <v>23</v>
      </c>
      <c r="E422" s="55">
        <v>36.4</v>
      </c>
      <c r="F422" s="81">
        <f t="shared" si="52"/>
        <v>127.39999999999999</v>
      </c>
      <c r="G422" s="83"/>
      <c r="H422" s="83">
        <f t="shared" si="49"/>
        <v>0</v>
      </c>
    </row>
    <row r="423" spans="2:8" s="35" customFormat="1" ht="15.9" customHeight="1" x14ac:dyDescent="0.3">
      <c r="B423" s="168" t="s">
        <v>808</v>
      </c>
      <c r="C423" s="80" t="s">
        <v>19</v>
      </c>
      <c r="D423" s="113" t="s">
        <v>30</v>
      </c>
      <c r="E423" s="55">
        <v>32</v>
      </c>
      <c r="F423" s="81">
        <f t="shared" si="52"/>
        <v>112</v>
      </c>
      <c r="G423" s="83"/>
      <c r="H423" s="83">
        <f t="shared" si="49"/>
        <v>0</v>
      </c>
    </row>
    <row r="424" spans="2:8" s="35" customFormat="1" ht="15.9" customHeight="1" x14ac:dyDescent="0.3">
      <c r="B424" s="84" t="s">
        <v>211</v>
      </c>
      <c r="C424" s="83" t="s">
        <v>9</v>
      </c>
      <c r="D424" s="169" t="s">
        <v>41</v>
      </c>
      <c r="E424" s="55">
        <v>15.6</v>
      </c>
      <c r="F424" s="81">
        <f t="shared" si="52"/>
        <v>54.6</v>
      </c>
      <c r="G424" s="83"/>
      <c r="H424" s="83">
        <f t="shared" si="49"/>
        <v>0</v>
      </c>
    </row>
    <row r="425" spans="2:8" s="35" customFormat="1" ht="15.9" customHeight="1" x14ac:dyDescent="0.3">
      <c r="B425" s="79" t="s">
        <v>63</v>
      </c>
      <c r="C425" s="83" t="s">
        <v>9</v>
      </c>
      <c r="D425" s="170" t="s">
        <v>41</v>
      </c>
      <c r="E425" s="55">
        <v>15.6</v>
      </c>
      <c r="F425" s="81">
        <f t="shared" si="52"/>
        <v>54.6</v>
      </c>
      <c r="G425" s="83"/>
      <c r="H425" s="83">
        <f t="shared" si="49"/>
        <v>0</v>
      </c>
    </row>
    <row r="426" spans="2:8" s="35" customFormat="1" ht="15.9" customHeight="1" x14ac:dyDescent="0.3">
      <c r="B426" s="79" t="s">
        <v>63</v>
      </c>
      <c r="C426" s="83" t="s">
        <v>16</v>
      </c>
      <c r="D426" s="169" t="s">
        <v>33</v>
      </c>
      <c r="E426" s="55">
        <v>18</v>
      </c>
      <c r="F426" s="81">
        <f t="shared" si="52"/>
        <v>63</v>
      </c>
      <c r="G426" s="83"/>
      <c r="H426" s="83">
        <f t="shared" si="49"/>
        <v>0</v>
      </c>
    </row>
    <row r="427" spans="2:8" s="35" customFormat="1" ht="15.9" customHeight="1" x14ac:dyDescent="0.3">
      <c r="B427" s="84" t="s">
        <v>63</v>
      </c>
      <c r="C427" s="83" t="s">
        <v>29</v>
      </c>
      <c r="D427" s="98">
        <v>20</v>
      </c>
      <c r="E427" s="55">
        <v>37.700000000000003</v>
      </c>
      <c r="F427" s="81">
        <f t="shared" si="52"/>
        <v>131.95000000000002</v>
      </c>
      <c r="G427" s="83"/>
      <c r="H427" s="83">
        <f t="shared" si="49"/>
        <v>0</v>
      </c>
    </row>
    <row r="428" spans="2:8" s="52" customFormat="1" ht="15.9" customHeight="1" x14ac:dyDescent="0.3">
      <c r="B428" s="79" t="s">
        <v>63</v>
      </c>
      <c r="C428" s="83" t="s">
        <v>29</v>
      </c>
      <c r="D428" s="83" t="s">
        <v>163</v>
      </c>
      <c r="E428" s="77">
        <v>46.7</v>
      </c>
      <c r="F428" s="81">
        <f t="shared" si="52"/>
        <v>163.45000000000002</v>
      </c>
      <c r="G428" s="83"/>
      <c r="H428" s="83">
        <f t="shared" si="49"/>
        <v>0</v>
      </c>
    </row>
    <row r="429" spans="2:8" s="35" customFormat="1" ht="15.9" customHeight="1" x14ac:dyDescent="0.3">
      <c r="B429" s="79" t="s">
        <v>63</v>
      </c>
      <c r="C429" s="83" t="s">
        <v>14</v>
      </c>
      <c r="D429" s="98" t="s">
        <v>155</v>
      </c>
      <c r="E429" s="55">
        <v>73.8</v>
      </c>
      <c r="F429" s="81">
        <f t="shared" si="52"/>
        <v>258.3</v>
      </c>
      <c r="G429" s="83"/>
      <c r="H429" s="83">
        <f t="shared" ref="H429:H512" si="54">G429*E429</f>
        <v>0</v>
      </c>
    </row>
    <row r="430" spans="2:8" s="35" customFormat="1" ht="15.9" customHeight="1" x14ac:dyDescent="0.3">
      <c r="B430" s="92" t="s">
        <v>109</v>
      </c>
      <c r="C430" s="83" t="s">
        <v>9</v>
      </c>
      <c r="D430" s="83" t="s">
        <v>10</v>
      </c>
      <c r="E430" s="55">
        <v>18</v>
      </c>
      <c r="F430" s="81">
        <f t="shared" si="52"/>
        <v>63</v>
      </c>
      <c r="G430" s="83"/>
      <c r="H430" s="83">
        <f t="shared" si="54"/>
        <v>0</v>
      </c>
    </row>
    <row r="431" spans="2:8" s="35" customFormat="1" ht="15.9" customHeight="1" x14ac:dyDescent="0.3">
      <c r="B431" s="111" t="s">
        <v>109</v>
      </c>
      <c r="C431" s="106" t="s">
        <v>16</v>
      </c>
      <c r="D431" s="144">
        <v>20</v>
      </c>
      <c r="E431" s="57">
        <v>25</v>
      </c>
      <c r="F431" s="81">
        <f t="shared" si="52"/>
        <v>87.5</v>
      </c>
      <c r="G431" s="106"/>
      <c r="H431" s="106">
        <f t="shared" si="54"/>
        <v>0</v>
      </c>
    </row>
    <row r="432" spans="2:8" s="35" customFormat="1" ht="15.9" customHeight="1" x14ac:dyDescent="0.3">
      <c r="B432" s="99" t="s">
        <v>109</v>
      </c>
      <c r="C432" s="83" t="s">
        <v>19</v>
      </c>
      <c r="D432" s="98" t="s">
        <v>12</v>
      </c>
      <c r="E432" s="55">
        <v>26.3</v>
      </c>
      <c r="F432" s="81">
        <f t="shared" si="52"/>
        <v>92.05</v>
      </c>
      <c r="G432" s="83"/>
      <c r="H432" s="83">
        <f t="shared" si="54"/>
        <v>0</v>
      </c>
    </row>
    <row r="433" spans="2:8" s="35" customFormat="1" ht="15.9" customHeight="1" x14ac:dyDescent="0.3">
      <c r="B433" s="99" t="s">
        <v>109</v>
      </c>
      <c r="C433" s="83" t="s">
        <v>79</v>
      </c>
      <c r="D433" s="98" t="s">
        <v>712</v>
      </c>
      <c r="E433" s="55">
        <v>39</v>
      </c>
      <c r="F433" s="81">
        <f t="shared" si="52"/>
        <v>136.5</v>
      </c>
      <c r="G433" s="83"/>
      <c r="H433" s="83">
        <f t="shared" si="54"/>
        <v>0</v>
      </c>
    </row>
    <row r="434" spans="2:8" s="35" customFormat="1" ht="15.9" customHeight="1" x14ac:dyDescent="0.3">
      <c r="B434" s="79" t="s">
        <v>179</v>
      </c>
      <c r="C434" s="80" t="s">
        <v>13</v>
      </c>
      <c r="D434" s="153" t="s">
        <v>23</v>
      </c>
      <c r="E434" s="55">
        <v>24.6</v>
      </c>
      <c r="F434" s="81">
        <f t="shared" si="52"/>
        <v>86.100000000000009</v>
      </c>
      <c r="G434" s="83"/>
      <c r="H434" s="83">
        <f t="shared" si="54"/>
        <v>0</v>
      </c>
    </row>
    <row r="435" spans="2:8" s="35" customFormat="1" ht="15.9" customHeight="1" x14ac:dyDescent="0.3">
      <c r="B435" s="92" t="s">
        <v>343</v>
      </c>
      <c r="C435" s="80" t="s">
        <v>16</v>
      </c>
      <c r="D435" s="80" t="s">
        <v>61</v>
      </c>
      <c r="E435" s="55">
        <v>15.6</v>
      </c>
      <c r="F435" s="81">
        <f t="shared" si="52"/>
        <v>54.6</v>
      </c>
      <c r="G435" s="83"/>
      <c r="H435" s="83">
        <f t="shared" si="54"/>
        <v>0</v>
      </c>
    </row>
    <row r="436" spans="2:8" s="35" customFormat="1" ht="15.9" customHeight="1" x14ac:dyDescent="0.25">
      <c r="B436" s="99" t="s">
        <v>343</v>
      </c>
      <c r="C436" s="106" t="s">
        <v>9</v>
      </c>
      <c r="D436" s="114" t="s">
        <v>12</v>
      </c>
      <c r="E436" s="147">
        <v>18</v>
      </c>
      <c r="F436" s="81">
        <f t="shared" si="52"/>
        <v>63</v>
      </c>
      <c r="G436" s="148"/>
      <c r="H436" s="114">
        <f t="shared" si="54"/>
        <v>0</v>
      </c>
    </row>
    <row r="437" spans="2:8" s="35" customFormat="1" ht="15.9" customHeight="1" x14ac:dyDescent="0.3">
      <c r="B437" s="92" t="s">
        <v>343</v>
      </c>
      <c r="C437" s="80" t="s">
        <v>682</v>
      </c>
      <c r="D437" s="113" t="s">
        <v>783</v>
      </c>
      <c r="E437" s="55">
        <v>53.3</v>
      </c>
      <c r="F437" s="81">
        <f t="shared" si="52"/>
        <v>186.54999999999998</v>
      </c>
      <c r="G437" s="83"/>
      <c r="H437" s="83">
        <f t="shared" si="54"/>
        <v>0</v>
      </c>
    </row>
    <row r="438" spans="2:8" s="35" customFormat="1" ht="15.9" customHeight="1" x14ac:dyDescent="0.3">
      <c r="B438" s="84" t="s">
        <v>205</v>
      </c>
      <c r="C438" s="83" t="s">
        <v>9</v>
      </c>
      <c r="D438" s="169" t="s">
        <v>41</v>
      </c>
      <c r="E438" s="55">
        <v>15.6</v>
      </c>
      <c r="F438" s="81">
        <f t="shared" si="52"/>
        <v>54.6</v>
      </c>
      <c r="G438" s="83"/>
      <c r="H438" s="83">
        <f t="shared" si="54"/>
        <v>0</v>
      </c>
    </row>
    <row r="439" spans="2:8" s="35" customFormat="1" ht="15.9" customHeight="1" x14ac:dyDescent="0.3">
      <c r="B439" s="84" t="s">
        <v>209</v>
      </c>
      <c r="C439" s="83" t="s">
        <v>9</v>
      </c>
      <c r="D439" s="170" t="s">
        <v>33</v>
      </c>
      <c r="E439" s="77">
        <v>15.6</v>
      </c>
      <c r="F439" s="81">
        <f t="shared" si="52"/>
        <v>54.6</v>
      </c>
      <c r="G439" s="83"/>
      <c r="H439" s="83">
        <f t="shared" si="54"/>
        <v>0</v>
      </c>
    </row>
    <row r="440" spans="2:8" s="35" customFormat="1" ht="15.9" customHeight="1" x14ac:dyDescent="0.25">
      <c r="B440" s="79" t="s">
        <v>180</v>
      </c>
      <c r="C440" s="80" t="s">
        <v>11</v>
      </c>
      <c r="D440" s="114"/>
      <c r="E440" s="55">
        <v>18</v>
      </c>
      <c r="F440" s="81">
        <f t="shared" si="52"/>
        <v>63</v>
      </c>
      <c r="G440" s="148"/>
      <c r="H440" s="83">
        <f t="shared" si="54"/>
        <v>0</v>
      </c>
    </row>
    <row r="441" spans="2:8" s="35" customFormat="1" ht="15.9" customHeight="1" x14ac:dyDescent="0.3">
      <c r="B441" s="84" t="s">
        <v>180</v>
      </c>
      <c r="C441" s="80" t="s">
        <v>13</v>
      </c>
      <c r="D441" s="80" t="s">
        <v>12</v>
      </c>
      <c r="E441" s="55">
        <v>24.6</v>
      </c>
      <c r="F441" s="81">
        <f t="shared" si="52"/>
        <v>86.100000000000009</v>
      </c>
      <c r="G441" s="83"/>
      <c r="H441" s="83">
        <f t="shared" si="54"/>
        <v>0</v>
      </c>
    </row>
    <row r="442" spans="2:8" s="35" customFormat="1" ht="15.9" customHeight="1" x14ac:dyDescent="0.3">
      <c r="B442" s="84" t="s">
        <v>145</v>
      </c>
      <c r="C442" s="83" t="s">
        <v>9</v>
      </c>
      <c r="D442" s="83">
        <v>20</v>
      </c>
      <c r="E442" s="55">
        <v>15.6</v>
      </c>
      <c r="F442" s="81">
        <f t="shared" si="52"/>
        <v>54.6</v>
      </c>
      <c r="G442" s="83"/>
      <c r="H442" s="83">
        <f t="shared" si="54"/>
        <v>0</v>
      </c>
    </row>
    <row r="443" spans="2:8" s="35" customFormat="1" ht="15.9" customHeight="1" x14ac:dyDescent="0.25">
      <c r="B443" s="107" t="s">
        <v>145</v>
      </c>
      <c r="C443" s="106" t="s">
        <v>136</v>
      </c>
      <c r="D443" s="114" t="s">
        <v>12</v>
      </c>
      <c r="E443" s="147">
        <v>18</v>
      </c>
      <c r="F443" s="81">
        <f t="shared" si="52"/>
        <v>63</v>
      </c>
      <c r="G443" s="148"/>
      <c r="H443" s="114">
        <f t="shared" si="54"/>
        <v>0</v>
      </c>
    </row>
    <row r="444" spans="2:8" s="35" customFormat="1" ht="15.9" customHeight="1" x14ac:dyDescent="0.3">
      <c r="B444" s="84" t="s">
        <v>344</v>
      </c>
      <c r="C444" s="80" t="s">
        <v>11</v>
      </c>
      <c r="D444" s="98" t="s">
        <v>736</v>
      </c>
      <c r="E444" s="55">
        <v>18</v>
      </c>
      <c r="F444" s="81">
        <f t="shared" si="52"/>
        <v>63</v>
      </c>
      <c r="G444" s="83"/>
      <c r="H444" s="83">
        <f t="shared" si="54"/>
        <v>0</v>
      </c>
    </row>
    <row r="445" spans="2:8" s="35" customFormat="1" ht="15.9" customHeight="1" x14ac:dyDescent="0.3">
      <c r="B445" s="84" t="s">
        <v>344</v>
      </c>
      <c r="C445" s="83" t="s">
        <v>29</v>
      </c>
      <c r="D445" s="98" t="s">
        <v>800</v>
      </c>
      <c r="E445" s="55">
        <v>24.6</v>
      </c>
      <c r="F445" s="81">
        <f t="shared" si="52"/>
        <v>86.100000000000009</v>
      </c>
      <c r="G445" s="83"/>
      <c r="H445" s="83">
        <f t="shared" si="54"/>
        <v>0</v>
      </c>
    </row>
    <row r="446" spans="2:8" s="35" customFormat="1" ht="15.9" customHeight="1" x14ac:dyDescent="0.3">
      <c r="B446" s="84" t="s">
        <v>344</v>
      </c>
      <c r="C446" s="83" t="s">
        <v>29</v>
      </c>
      <c r="D446" s="98" t="s">
        <v>797</v>
      </c>
      <c r="E446" s="55">
        <v>42</v>
      </c>
      <c r="F446" s="81">
        <f t="shared" si="52"/>
        <v>147</v>
      </c>
      <c r="G446" s="83"/>
      <c r="H446" s="83">
        <f t="shared" si="54"/>
        <v>0</v>
      </c>
    </row>
    <row r="447" spans="2:8" s="35" customFormat="1" ht="15.9" customHeight="1" x14ac:dyDescent="0.3">
      <c r="B447" s="84" t="s">
        <v>165</v>
      </c>
      <c r="C447" s="83" t="s">
        <v>9</v>
      </c>
      <c r="D447" s="171">
        <v>20</v>
      </c>
      <c r="E447" s="55">
        <v>15.6</v>
      </c>
      <c r="F447" s="81">
        <f t="shared" si="52"/>
        <v>54.6</v>
      </c>
      <c r="G447" s="83"/>
      <c r="H447" s="83">
        <f t="shared" si="54"/>
        <v>0</v>
      </c>
    </row>
    <row r="448" spans="2:8" s="35" customFormat="1" ht="15.9" customHeight="1" x14ac:dyDescent="0.3">
      <c r="B448" s="84" t="s">
        <v>345</v>
      </c>
      <c r="C448" s="80" t="s">
        <v>19</v>
      </c>
      <c r="D448" s="80" t="s">
        <v>798</v>
      </c>
      <c r="E448" s="55">
        <v>31.8</v>
      </c>
      <c r="F448" s="81">
        <f t="shared" si="52"/>
        <v>111.3</v>
      </c>
      <c r="G448" s="83"/>
      <c r="H448" s="83">
        <f t="shared" si="54"/>
        <v>0</v>
      </c>
    </row>
    <row r="449" spans="2:8" s="35" customFormat="1" ht="15.9" customHeight="1" x14ac:dyDescent="0.25">
      <c r="B449" s="79" t="s">
        <v>202</v>
      </c>
      <c r="C449" s="106" t="s">
        <v>9</v>
      </c>
      <c r="D449" s="110" t="s">
        <v>33</v>
      </c>
      <c r="E449" s="147">
        <v>18</v>
      </c>
      <c r="F449" s="81">
        <f t="shared" si="52"/>
        <v>63</v>
      </c>
      <c r="G449" s="148"/>
      <c r="H449" s="114">
        <f t="shared" si="54"/>
        <v>0</v>
      </c>
    </row>
    <row r="450" spans="2:8" s="35" customFormat="1" ht="15.9" customHeight="1" x14ac:dyDescent="0.25">
      <c r="B450" s="79" t="s">
        <v>202</v>
      </c>
      <c r="C450" s="106" t="s">
        <v>11</v>
      </c>
      <c r="D450" s="134" t="s">
        <v>12</v>
      </c>
      <c r="E450" s="151">
        <v>25</v>
      </c>
      <c r="F450" s="81">
        <f t="shared" si="52"/>
        <v>87.5</v>
      </c>
      <c r="G450" s="148"/>
      <c r="H450" s="114">
        <f t="shared" si="54"/>
        <v>0</v>
      </c>
    </row>
    <row r="451" spans="2:8" s="35" customFormat="1" ht="15.9" customHeight="1" x14ac:dyDescent="0.25">
      <c r="B451" s="79" t="s">
        <v>202</v>
      </c>
      <c r="C451" s="106" t="s">
        <v>29</v>
      </c>
      <c r="D451" s="134" t="s">
        <v>703</v>
      </c>
      <c r="E451" s="151">
        <v>31.8</v>
      </c>
      <c r="F451" s="81">
        <f t="shared" si="52"/>
        <v>111.3</v>
      </c>
      <c r="G451" s="148"/>
      <c r="H451" s="114">
        <f t="shared" si="54"/>
        <v>0</v>
      </c>
    </row>
    <row r="452" spans="2:8" s="35" customFormat="1" ht="15.9" customHeight="1" x14ac:dyDescent="0.3">
      <c r="B452" s="79" t="s">
        <v>202</v>
      </c>
      <c r="C452" s="83" t="s">
        <v>29</v>
      </c>
      <c r="D452" s="98" t="s">
        <v>312</v>
      </c>
      <c r="E452" s="55">
        <v>34.5</v>
      </c>
      <c r="F452" s="81">
        <f t="shared" si="52"/>
        <v>120.75</v>
      </c>
      <c r="G452" s="83"/>
      <c r="H452" s="83">
        <f t="shared" si="54"/>
        <v>0</v>
      </c>
    </row>
    <row r="453" spans="2:8" s="35" customFormat="1" ht="15.9" customHeight="1" x14ac:dyDescent="0.3">
      <c r="B453" s="84" t="s">
        <v>651</v>
      </c>
      <c r="C453" s="80" t="s">
        <v>11</v>
      </c>
      <c r="D453" s="83" t="s">
        <v>734</v>
      </c>
      <c r="E453" s="55">
        <v>18</v>
      </c>
      <c r="F453" s="81">
        <f t="shared" si="52"/>
        <v>63</v>
      </c>
      <c r="G453" s="83"/>
      <c r="H453" s="83">
        <f t="shared" si="54"/>
        <v>0</v>
      </c>
    </row>
    <row r="454" spans="2:8" s="35" customFormat="1" ht="15.9" customHeight="1" x14ac:dyDescent="0.3">
      <c r="B454" s="84" t="s">
        <v>173</v>
      </c>
      <c r="C454" s="83" t="s">
        <v>11</v>
      </c>
      <c r="D454" s="169" t="s">
        <v>10</v>
      </c>
      <c r="E454" s="55">
        <v>33</v>
      </c>
      <c r="F454" s="81">
        <f t="shared" si="52"/>
        <v>115.5</v>
      </c>
      <c r="G454" s="83"/>
      <c r="H454" s="83">
        <f t="shared" si="54"/>
        <v>0</v>
      </c>
    </row>
    <row r="455" spans="2:8" s="35" customFormat="1" ht="15.9" customHeight="1" x14ac:dyDescent="0.3">
      <c r="B455" s="79" t="s">
        <v>173</v>
      </c>
      <c r="C455" s="83" t="s">
        <v>29</v>
      </c>
      <c r="D455" s="83" t="s">
        <v>704</v>
      </c>
      <c r="E455" s="55">
        <v>39.4</v>
      </c>
      <c r="F455" s="81">
        <f t="shared" ref="F455:F518" si="55">E455*3.5</f>
        <v>137.9</v>
      </c>
      <c r="G455" s="83"/>
      <c r="H455" s="83">
        <f t="shared" si="54"/>
        <v>0</v>
      </c>
    </row>
    <row r="456" spans="2:8" s="35" customFormat="1" ht="15.9" customHeight="1" x14ac:dyDescent="0.3">
      <c r="B456" s="99" t="s">
        <v>236</v>
      </c>
      <c r="C456" s="83" t="s">
        <v>9</v>
      </c>
      <c r="D456" s="113" t="s">
        <v>41</v>
      </c>
      <c r="E456" s="55">
        <v>18</v>
      </c>
      <c r="F456" s="81">
        <f t="shared" si="55"/>
        <v>63</v>
      </c>
      <c r="G456" s="83"/>
      <c r="H456" s="83">
        <f t="shared" si="54"/>
        <v>0</v>
      </c>
    </row>
    <row r="457" spans="2:8" s="35" customFormat="1" ht="15.9" customHeight="1" x14ac:dyDescent="0.3">
      <c r="B457" s="79" t="s">
        <v>637</v>
      </c>
      <c r="C457" s="83" t="s">
        <v>9</v>
      </c>
      <c r="D457" s="98"/>
      <c r="E457" s="55">
        <v>15.6</v>
      </c>
      <c r="F457" s="81">
        <f t="shared" si="55"/>
        <v>54.6</v>
      </c>
      <c r="G457" s="83"/>
      <c r="H457" s="83">
        <f t="shared" ref="H457" si="56">G457*E457</f>
        <v>0</v>
      </c>
    </row>
    <row r="458" spans="2:8" s="35" customFormat="1" ht="15.9" customHeight="1" x14ac:dyDescent="0.3">
      <c r="B458" s="79" t="s">
        <v>203</v>
      </c>
      <c r="C458" s="83" t="s">
        <v>9</v>
      </c>
      <c r="D458" s="170" t="s">
        <v>41</v>
      </c>
      <c r="E458" s="55">
        <v>15.6</v>
      </c>
      <c r="F458" s="81">
        <f t="shared" si="55"/>
        <v>54.6</v>
      </c>
      <c r="G458" s="83"/>
      <c r="H458" s="83">
        <f t="shared" si="54"/>
        <v>0</v>
      </c>
    </row>
    <row r="459" spans="2:8" s="35" customFormat="1" ht="15.9" customHeight="1" x14ac:dyDescent="0.3">
      <c r="B459" s="79" t="s">
        <v>110</v>
      </c>
      <c r="C459" s="83" t="s">
        <v>29</v>
      </c>
      <c r="D459" s="83">
        <v>40</v>
      </c>
      <c r="E459" s="55">
        <v>37.700000000000003</v>
      </c>
      <c r="F459" s="81">
        <f t="shared" si="55"/>
        <v>131.95000000000002</v>
      </c>
      <c r="G459" s="83"/>
      <c r="H459" s="83">
        <f t="shared" si="54"/>
        <v>0</v>
      </c>
    </row>
    <row r="460" spans="2:8" s="35" customFormat="1" ht="15.9" customHeight="1" x14ac:dyDescent="0.3">
      <c r="B460" s="84" t="s">
        <v>110</v>
      </c>
      <c r="C460" s="83" t="s">
        <v>162</v>
      </c>
      <c r="D460" s="98" t="s">
        <v>751</v>
      </c>
      <c r="E460" s="55">
        <v>67.3</v>
      </c>
      <c r="F460" s="81">
        <f t="shared" si="55"/>
        <v>235.54999999999998</v>
      </c>
      <c r="G460" s="83"/>
      <c r="H460" s="83">
        <f t="shared" si="54"/>
        <v>0</v>
      </c>
    </row>
    <row r="461" spans="2:8" s="35" customFormat="1" ht="15.9" customHeight="1" x14ac:dyDescent="0.3">
      <c r="B461" s="84" t="s">
        <v>207</v>
      </c>
      <c r="C461" s="83" t="s">
        <v>9</v>
      </c>
      <c r="D461" s="98" t="s">
        <v>12</v>
      </c>
      <c r="E461" s="55">
        <v>15.6</v>
      </c>
      <c r="F461" s="81">
        <f t="shared" si="55"/>
        <v>54.6</v>
      </c>
      <c r="G461" s="83"/>
      <c r="H461" s="83">
        <f t="shared" si="54"/>
        <v>0</v>
      </c>
    </row>
    <row r="462" spans="2:8" s="35" customFormat="1" ht="15.9" customHeight="1" x14ac:dyDescent="0.25">
      <c r="B462" s="138" t="s">
        <v>597</v>
      </c>
      <c r="C462" s="106" t="s">
        <v>9</v>
      </c>
      <c r="D462" s="110" t="s">
        <v>33</v>
      </c>
      <c r="E462" s="147">
        <v>18</v>
      </c>
      <c r="F462" s="81">
        <f t="shared" si="55"/>
        <v>63</v>
      </c>
      <c r="G462" s="148"/>
      <c r="H462" s="114">
        <f t="shared" si="54"/>
        <v>0</v>
      </c>
    </row>
    <row r="463" spans="2:8" s="35" customFormat="1" ht="15.9" customHeight="1" x14ac:dyDescent="0.25">
      <c r="B463" s="138" t="s">
        <v>597</v>
      </c>
      <c r="C463" s="106" t="s">
        <v>13</v>
      </c>
      <c r="D463" s="134" t="s">
        <v>12</v>
      </c>
      <c r="E463" s="151">
        <v>23</v>
      </c>
      <c r="F463" s="81">
        <f t="shared" si="55"/>
        <v>80.5</v>
      </c>
      <c r="G463" s="148"/>
      <c r="H463" s="114">
        <f t="shared" si="54"/>
        <v>0</v>
      </c>
    </row>
    <row r="464" spans="2:8" s="35" customFormat="1" ht="15.9" customHeight="1" x14ac:dyDescent="0.25">
      <c r="B464" s="138" t="s">
        <v>597</v>
      </c>
      <c r="C464" s="106" t="s">
        <v>29</v>
      </c>
      <c r="D464" s="134" t="s">
        <v>27</v>
      </c>
      <c r="E464" s="151">
        <v>31.8</v>
      </c>
      <c r="F464" s="81">
        <f t="shared" si="55"/>
        <v>111.3</v>
      </c>
      <c r="G464" s="148"/>
      <c r="H464" s="114">
        <f t="shared" ref="H464" si="57">G464*E464</f>
        <v>0</v>
      </c>
    </row>
    <row r="465" spans="2:8" s="35" customFormat="1" ht="15.9" customHeight="1" x14ac:dyDescent="0.25">
      <c r="B465" s="138" t="s">
        <v>597</v>
      </c>
      <c r="C465" s="106" t="s">
        <v>14</v>
      </c>
      <c r="D465" s="134" t="s">
        <v>223</v>
      </c>
      <c r="E465" s="151">
        <v>38.4</v>
      </c>
      <c r="F465" s="81">
        <f t="shared" si="55"/>
        <v>134.4</v>
      </c>
      <c r="G465" s="148"/>
      <c r="H465" s="114">
        <f t="shared" ref="H465" si="58">G465*E465</f>
        <v>0</v>
      </c>
    </row>
    <row r="466" spans="2:8" s="35" customFormat="1" ht="15.9" customHeight="1" x14ac:dyDescent="0.3">
      <c r="B466" s="99" t="s">
        <v>172</v>
      </c>
      <c r="C466" s="83" t="s">
        <v>9</v>
      </c>
      <c r="D466" s="98" t="s">
        <v>10</v>
      </c>
      <c r="E466" s="55">
        <v>15.6</v>
      </c>
      <c r="F466" s="81">
        <f t="shared" si="55"/>
        <v>54.6</v>
      </c>
      <c r="G466" s="83"/>
      <c r="H466" s="83">
        <f t="shared" si="54"/>
        <v>0</v>
      </c>
    </row>
    <row r="467" spans="2:8" s="35" customFormat="1" ht="15.9" customHeight="1" x14ac:dyDescent="0.25">
      <c r="B467" s="99" t="s">
        <v>172</v>
      </c>
      <c r="C467" s="106" t="s">
        <v>9</v>
      </c>
      <c r="D467" s="114">
        <v>20</v>
      </c>
      <c r="E467" s="147">
        <v>18</v>
      </c>
      <c r="F467" s="81">
        <f t="shared" si="55"/>
        <v>63</v>
      </c>
      <c r="G467" s="148"/>
      <c r="H467" s="114">
        <f t="shared" si="54"/>
        <v>0</v>
      </c>
    </row>
    <row r="468" spans="2:8" s="35" customFormat="1" ht="15.9" customHeight="1" x14ac:dyDescent="0.25">
      <c r="B468" s="99" t="s">
        <v>172</v>
      </c>
      <c r="C468" s="106" t="s">
        <v>19</v>
      </c>
      <c r="D468" s="134">
        <v>20</v>
      </c>
      <c r="E468" s="151">
        <v>25</v>
      </c>
      <c r="F468" s="81">
        <f t="shared" si="55"/>
        <v>87.5</v>
      </c>
      <c r="G468" s="148"/>
      <c r="H468" s="114">
        <f t="shared" ref="H468" si="59">G468*E468</f>
        <v>0</v>
      </c>
    </row>
    <row r="469" spans="2:8" s="35" customFormat="1" ht="15.9" customHeight="1" x14ac:dyDescent="0.3">
      <c r="B469" s="92" t="s">
        <v>638</v>
      </c>
      <c r="C469" s="83" t="s">
        <v>16</v>
      </c>
      <c r="D469" s="98">
        <v>20</v>
      </c>
      <c r="E469" s="55">
        <v>18</v>
      </c>
      <c r="F469" s="81">
        <f t="shared" si="55"/>
        <v>63</v>
      </c>
      <c r="G469" s="83"/>
      <c r="H469" s="83">
        <f t="shared" si="54"/>
        <v>0</v>
      </c>
    </row>
    <row r="470" spans="2:8" s="35" customFormat="1" ht="15.9" customHeight="1" x14ac:dyDescent="0.3">
      <c r="B470" s="99" t="s">
        <v>168</v>
      </c>
      <c r="C470" s="83" t="s">
        <v>11</v>
      </c>
      <c r="D470" s="169" t="s">
        <v>10</v>
      </c>
      <c r="E470" s="55">
        <v>15.6</v>
      </c>
      <c r="F470" s="81">
        <f t="shared" si="55"/>
        <v>54.6</v>
      </c>
      <c r="G470" s="83"/>
      <c r="H470" s="83">
        <f t="shared" si="54"/>
        <v>0</v>
      </c>
    </row>
    <row r="471" spans="2:8" s="35" customFormat="1" ht="15.9" customHeight="1" x14ac:dyDescent="0.25">
      <c r="B471" s="79" t="s">
        <v>133</v>
      </c>
      <c r="C471" s="106" t="s">
        <v>9</v>
      </c>
      <c r="D471" s="114" t="s">
        <v>12</v>
      </c>
      <c r="E471" s="147">
        <v>18</v>
      </c>
      <c r="F471" s="81">
        <f t="shared" si="55"/>
        <v>63</v>
      </c>
      <c r="G471" s="148"/>
      <c r="H471" s="114">
        <f t="shared" si="54"/>
        <v>0</v>
      </c>
    </row>
    <row r="472" spans="2:8" s="35" customFormat="1" ht="15.9" customHeight="1" x14ac:dyDescent="0.3">
      <c r="B472" s="79" t="s">
        <v>133</v>
      </c>
      <c r="C472" s="83" t="s">
        <v>29</v>
      </c>
      <c r="D472" s="83" t="s">
        <v>804</v>
      </c>
      <c r="E472" s="55">
        <v>37.700000000000003</v>
      </c>
      <c r="F472" s="81">
        <f t="shared" si="55"/>
        <v>131.95000000000002</v>
      </c>
      <c r="G472" s="83"/>
      <c r="H472" s="83">
        <f t="shared" si="54"/>
        <v>0</v>
      </c>
    </row>
    <row r="473" spans="2:8" s="35" customFormat="1" ht="15.9" customHeight="1" x14ac:dyDescent="0.3">
      <c r="B473" s="92" t="s">
        <v>166</v>
      </c>
      <c r="C473" s="83" t="s">
        <v>9</v>
      </c>
      <c r="D473" s="172" t="s">
        <v>10</v>
      </c>
      <c r="E473" s="55">
        <v>15.6</v>
      </c>
      <c r="F473" s="81">
        <f t="shared" si="55"/>
        <v>54.6</v>
      </c>
      <c r="G473" s="83"/>
      <c r="H473" s="83">
        <f t="shared" si="54"/>
        <v>0</v>
      </c>
    </row>
    <row r="474" spans="2:8" s="35" customFormat="1" ht="15.9" customHeight="1" x14ac:dyDescent="0.25">
      <c r="B474" s="86" t="s">
        <v>48</v>
      </c>
      <c r="C474" s="106" t="s">
        <v>136</v>
      </c>
      <c r="D474" s="114" t="s">
        <v>10</v>
      </c>
      <c r="E474" s="147">
        <v>18</v>
      </c>
      <c r="F474" s="81">
        <f t="shared" si="55"/>
        <v>63</v>
      </c>
      <c r="G474" s="148"/>
      <c r="H474" s="114">
        <f t="shared" si="54"/>
        <v>0</v>
      </c>
    </row>
    <row r="475" spans="2:8" s="35" customFormat="1" ht="15.9" customHeight="1" x14ac:dyDescent="0.3">
      <c r="B475" s="84" t="s">
        <v>48</v>
      </c>
      <c r="C475" s="83" t="s">
        <v>9</v>
      </c>
      <c r="D475" s="83"/>
      <c r="E475" s="55">
        <v>23</v>
      </c>
      <c r="F475" s="81">
        <f t="shared" si="55"/>
        <v>80.5</v>
      </c>
      <c r="G475" s="83"/>
      <c r="H475" s="83">
        <f t="shared" si="54"/>
        <v>0</v>
      </c>
    </row>
    <row r="476" spans="2:8" s="35" customFormat="1" ht="15.9" customHeight="1" x14ac:dyDescent="0.3">
      <c r="B476" s="84" t="s">
        <v>566</v>
      </c>
      <c r="C476" s="80" t="s">
        <v>13</v>
      </c>
      <c r="D476" s="113" t="s">
        <v>701</v>
      </c>
      <c r="E476" s="55">
        <v>24.6</v>
      </c>
      <c r="F476" s="81">
        <f t="shared" si="55"/>
        <v>86.100000000000009</v>
      </c>
      <c r="G476" s="83"/>
      <c r="H476" s="83">
        <f t="shared" si="54"/>
        <v>0</v>
      </c>
    </row>
    <row r="477" spans="2:8" s="35" customFormat="1" ht="15.9" customHeight="1" x14ac:dyDescent="0.3">
      <c r="B477" s="84" t="s">
        <v>48</v>
      </c>
      <c r="C477" s="83" t="s">
        <v>29</v>
      </c>
      <c r="D477" s="98">
        <v>30</v>
      </c>
      <c r="E477" s="55">
        <v>37.700000000000003</v>
      </c>
      <c r="F477" s="81">
        <f t="shared" si="55"/>
        <v>131.95000000000002</v>
      </c>
      <c r="G477" s="83"/>
      <c r="H477" s="83">
        <f t="shared" si="54"/>
        <v>0</v>
      </c>
    </row>
    <row r="478" spans="2:8" s="68" customFormat="1" ht="15.9" customHeight="1" x14ac:dyDescent="0.3">
      <c r="B478" s="119" t="s">
        <v>48</v>
      </c>
      <c r="C478" s="106" t="s">
        <v>79</v>
      </c>
      <c r="D478" s="144" t="s">
        <v>120</v>
      </c>
      <c r="E478" s="57">
        <v>39.4</v>
      </c>
      <c r="F478" s="81">
        <f t="shared" si="55"/>
        <v>137.9</v>
      </c>
      <c r="G478" s="83"/>
      <c r="H478" s="83">
        <f t="shared" si="54"/>
        <v>0</v>
      </c>
    </row>
    <row r="479" spans="2:8" s="68" customFormat="1" ht="15.9" customHeight="1" x14ac:dyDescent="0.25">
      <c r="B479" s="138" t="s">
        <v>598</v>
      </c>
      <c r="C479" s="106" t="s">
        <v>9</v>
      </c>
      <c r="D479" s="114" t="s">
        <v>738</v>
      </c>
      <c r="E479" s="147">
        <v>18</v>
      </c>
      <c r="F479" s="81">
        <f t="shared" si="55"/>
        <v>63</v>
      </c>
      <c r="G479" s="148"/>
      <c r="H479" s="114">
        <f t="shared" si="54"/>
        <v>0</v>
      </c>
    </row>
    <row r="480" spans="2:8" s="35" customFormat="1" ht="15.9" customHeight="1" x14ac:dyDescent="0.3">
      <c r="B480" s="79" t="s">
        <v>49</v>
      </c>
      <c r="C480" s="80" t="s">
        <v>11</v>
      </c>
      <c r="D480" s="83"/>
      <c r="E480" s="55">
        <v>18</v>
      </c>
      <c r="F480" s="81">
        <f t="shared" si="55"/>
        <v>63</v>
      </c>
      <c r="G480" s="83"/>
      <c r="H480" s="83">
        <f t="shared" si="54"/>
        <v>0</v>
      </c>
    </row>
    <row r="481" spans="2:8" s="35" customFormat="1" ht="15.9" customHeight="1" x14ac:dyDescent="0.3">
      <c r="B481" s="79" t="s">
        <v>49</v>
      </c>
      <c r="C481" s="80" t="s">
        <v>29</v>
      </c>
      <c r="D481" s="98" t="s">
        <v>118</v>
      </c>
      <c r="E481" s="55">
        <v>31.8</v>
      </c>
      <c r="F481" s="81">
        <f t="shared" si="55"/>
        <v>111.3</v>
      </c>
      <c r="G481" s="83"/>
      <c r="H481" s="83">
        <f t="shared" si="54"/>
        <v>0</v>
      </c>
    </row>
    <row r="482" spans="2:8" s="35" customFormat="1" ht="15.9" customHeight="1" x14ac:dyDescent="0.3">
      <c r="B482" s="79" t="s">
        <v>49</v>
      </c>
      <c r="C482" s="80" t="s">
        <v>140</v>
      </c>
      <c r="D482" s="113" t="s">
        <v>23</v>
      </c>
      <c r="E482" s="55">
        <v>68.099999999999994</v>
      </c>
      <c r="F482" s="81">
        <f t="shared" si="55"/>
        <v>238.34999999999997</v>
      </c>
      <c r="G482" s="83"/>
      <c r="H482" s="83">
        <f t="shared" si="54"/>
        <v>0</v>
      </c>
    </row>
    <row r="483" spans="2:8" s="35" customFormat="1" ht="15.9" customHeight="1" x14ac:dyDescent="0.25">
      <c r="B483" s="79" t="s">
        <v>652</v>
      </c>
      <c r="C483" s="80" t="s">
        <v>11</v>
      </c>
      <c r="D483" s="114"/>
      <c r="E483" s="55">
        <v>18</v>
      </c>
      <c r="F483" s="81">
        <f t="shared" si="55"/>
        <v>63</v>
      </c>
      <c r="G483" s="148"/>
      <c r="H483" s="83">
        <f t="shared" si="54"/>
        <v>0</v>
      </c>
    </row>
    <row r="484" spans="2:8" s="35" customFormat="1" ht="15.9" customHeight="1" x14ac:dyDescent="0.3">
      <c r="B484" s="79" t="s">
        <v>212</v>
      </c>
      <c r="C484" s="83" t="s">
        <v>9</v>
      </c>
      <c r="D484" s="98">
        <v>10</v>
      </c>
      <c r="E484" s="55">
        <v>15.6</v>
      </c>
      <c r="F484" s="81">
        <f t="shared" si="55"/>
        <v>54.6</v>
      </c>
      <c r="G484" s="83"/>
      <c r="H484" s="83">
        <f t="shared" si="54"/>
        <v>0</v>
      </c>
    </row>
    <row r="485" spans="2:8" s="35" customFormat="1" ht="15.9" customHeight="1" x14ac:dyDescent="0.25">
      <c r="B485" s="157" t="s">
        <v>599</v>
      </c>
      <c r="C485" s="106" t="s">
        <v>9</v>
      </c>
      <c r="D485" s="114" t="s">
        <v>10</v>
      </c>
      <c r="E485" s="147">
        <v>18</v>
      </c>
      <c r="F485" s="81">
        <f t="shared" si="55"/>
        <v>63</v>
      </c>
      <c r="G485" s="148"/>
      <c r="H485" s="114">
        <f t="shared" si="54"/>
        <v>0</v>
      </c>
    </row>
    <row r="486" spans="2:8" s="35" customFormat="1" ht="15.9" customHeight="1" x14ac:dyDescent="0.3">
      <c r="B486" s="79" t="s">
        <v>215</v>
      </c>
      <c r="C486" s="83" t="s">
        <v>16</v>
      </c>
      <c r="D486" s="169" t="s">
        <v>41</v>
      </c>
      <c r="E486" s="55">
        <v>18</v>
      </c>
      <c r="F486" s="81">
        <f t="shared" si="55"/>
        <v>63</v>
      </c>
      <c r="G486" s="83"/>
      <c r="H486" s="83">
        <f t="shared" si="54"/>
        <v>0</v>
      </c>
    </row>
    <row r="487" spans="2:8" s="35" customFormat="1" ht="15.9" customHeight="1" x14ac:dyDescent="0.3">
      <c r="B487" s="86" t="s">
        <v>148</v>
      </c>
      <c r="C487" s="106" t="s">
        <v>11</v>
      </c>
      <c r="D487" s="173" t="s">
        <v>820</v>
      </c>
      <c r="E487" s="57">
        <v>4</v>
      </c>
      <c r="F487" s="81">
        <f t="shared" si="55"/>
        <v>14</v>
      </c>
      <c r="G487" s="106"/>
      <c r="H487" s="106">
        <f t="shared" si="54"/>
        <v>0</v>
      </c>
    </row>
    <row r="488" spans="2:8" s="35" customFormat="1" ht="15.9" customHeight="1" x14ac:dyDescent="0.3">
      <c r="B488" s="79" t="s">
        <v>148</v>
      </c>
      <c r="C488" s="83" t="s">
        <v>210</v>
      </c>
      <c r="D488" s="113" t="s">
        <v>848</v>
      </c>
      <c r="E488" s="55">
        <v>4</v>
      </c>
      <c r="F488" s="81">
        <f t="shared" si="55"/>
        <v>14</v>
      </c>
      <c r="G488" s="83"/>
      <c r="H488" s="83">
        <f t="shared" si="54"/>
        <v>0</v>
      </c>
    </row>
    <row r="489" spans="2:8" s="35" customFormat="1" ht="15.9" customHeight="1" x14ac:dyDescent="0.3">
      <c r="B489" s="84" t="s">
        <v>148</v>
      </c>
      <c r="C489" s="83" t="s">
        <v>9</v>
      </c>
      <c r="D489" s="80" t="s">
        <v>61</v>
      </c>
      <c r="E489" s="55">
        <v>6.8</v>
      </c>
      <c r="F489" s="81">
        <f t="shared" si="55"/>
        <v>23.8</v>
      </c>
      <c r="G489" s="83"/>
      <c r="H489" s="83">
        <f t="shared" si="54"/>
        <v>0</v>
      </c>
    </row>
    <row r="490" spans="2:8" s="35" customFormat="1" ht="15.9" customHeight="1" x14ac:dyDescent="0.3">
      <c r="B490" s="79" t="s">
        <v>148</v>
      </c>
      <c r="C490" s="83" t="s">
        <v>29</v>
      </c>
      <c r="D490" s="113" t="s">
        <v>137</v>
      </c>
      <c r="E490" s="55">
        <v>11</v>
      </c>
      <c r="F490" s="81">
        <f t="shared" si="55"/>
        <v>38.5</v>
      </c>
      <c r="G490" s="83"/>
      <c r="H490" s="83">
        <f t="shared" si="54"/>
        <v>0</v>
      </c>
    </row>
    <row r="491" spans="2:8" s="35" customFormat="1" ht="15.9" customHeight="1" x14ac:dyDescent="0.3">
      <c r="B491" s="84" t="s">
        <v>148</v>
      </c>
      <c r="C491" s="83" t="s">
        <v>19</v>
      </c>
      <c r="D491" s="80" t="s">
        <v>21</v>
      </c>
      <c r="E491" s="55">
        <v>19.7</v>
      </c>
      <c r="F491" s="81">
        <f t="shared" si="55"/>
        <v>68.95</v>
      </c>
      <c r="G491" s="83"/>
      <c r="H491" s="83">
        <f t="shared" si="54"/>
        <v>0</v>
      </c>
    </row>
    <row r="492" spans="2:8" s="35" customFormat="1" ht="15.9" customHeight="1" x14ac:dyDescent="0.3">
      <c r="B492" s="84" t="s">
        <v>208</v>
      </c>
      <c r="C492" s="83" t="s">
        <v>9</v>
      </c>
      <c r="D492" s="170" t="s">
        <v>33</v>
      </c>
      <c r="E492" s="55">
        <v>15.6</v>
      </c>
      <c r="F492" s="81">
        <f t="shared" si="55"/>
        <v>54.6</v>
      </c>
      <c r="G492" s="83"/>
      <c r="H492" s="83">
        <f t="shared" si="54"/>
        <v>0</v>
      </c>
    </row>
    <row r="493" spans="2:8" s="35" customFormat="1" ht="15.9" customHeight="1" x14ac:dyDescent="0.3">
      <c r="B493" s="84" t="s">
        <v>568</v>
      </c>
      <c r="C493" s="83" t="s">
        <v>9</v>
      </c>
      <c r="D493" s="170">
        <v>25</v>
      </c>
      <c r="E493" s="55">
        <v>17</v>
      </c>
      <c r="F493" s="81">
        <f t="shared" si="55"/>
        <v>59.5</v>
      </c>
      <c r="G493" s="83"/>
      <c r="H493" s="83">
        <f t="shared" si="54"/>
        <v>0</v>
      </c>
    </row>
    <row r="494" spans="2:8" s="35" customFormat="1" ht="15.9" customHeight="1" x14ac:dyDescent="0.3">
      <c r="B494" s="84" t="s">
        <v>568</v>
      </c>
      <c r="C494" s="83" t="s">
        <v>19</v>
      </c>
      <c r="D494" s="83" t="s">
        <v>12</v>
      </c>
      <c r="E494" s="55">
        <v>29</v>
      </c>
      <c r="F494" s="81">
        <f t="shared" si="55"/>
        <v>101.5</v>
      </c>
      <c r="G494" s="83"/>
      <c r="H494" s="83">
        <f t="shared" si="54"/>
        <v>0</v>
      </c>
    </row>
    <row r="495" spans="2:8" s="35" customFormat="1" ht="15.9" customHeight="1" x14ac:dyDescent="0.3">
      <c r="B495" s="84" t="s">
        <v>568</v>
      </c>
      <c r="C495" s="83" t="s">
        <v>29</v>
      </c>
      <c r="D495" s="83" t="s">
        <v>15</v>
      </c>
      <c r="E495" s="55">
        <v>31.8</v>
      </c>
      <c r="F495" s="81">
        <f t="shared" si="55"/>
        <v>111.3</v>
      </c>
      <c r="G495" s="83"/>
      <c r="H495" s="83">
        <f t="shared" si="54"/>
        <v>0</v>
      </c>
    </row>
    <row r="496" spans="2:8" s="35" customFormat="1" ht="15.9" customHeight="1" x14ac:dyDescent="0.3">
      <c r="B496" s="79" t="s">
        <v>169</v>
      </c>
      <c r="C496" s="83" t="s">
        <v>76</v>
      </c>
      <c r="D496" s="96" t="s">
        <v>41</v>
      </c>
      <c r="E496" s="55">
        <v>18</v>
      </c>
      <c r="F496" s="81">
        <f t="shared" si="55"/>
        <v>63</v>
      </c>
      <c r="G496" s="83"/>
      <c r="H496" s="83">
        <f t="shared" si="54"/>
        <v>0</v>
      </c>
    </row>
    <row r="497" spans="2:8" s="35" customFormat="1" ht="15.9" customHeight="1" x14ac:dyDescent="0.3">
      <c r="B497" s="79" t="s">
        <v>563</v>
      </c>
      <c r="C497" s="80" t="s">
        <v>19</v>
      </c>
      <c r="D497" s="80" t="s">
        <v>10</v>
      </c>
      <c r="E497" s="55">
        <v>22</v>
      </c>
      <c r="F497" s="81">
        <f t="shared" si="55"/>
        <v>77</v>
      </c>
      <c r="G497" s="83"/>
      <c r="H497" s="83">
        <f t="shared" si="54"/>
        <v>0</v>
      </c>
    </row>
    <row r="498" spans="2:8" s="35" customFormat="1" ht="15.9" customHeight="1" x14ac:dyDescent="0.3">
      <c r="B498" s="79" t="s">
        <v>563</v>
      </c>
      <c r="C498" s="83" t="s">
        <v>13</v>
      </c>
      <c r="D498" s="98">
        <v>20</v>
      </c>
      <c r="E498" s="55">
        <v>24.6</v>
      </c>
      <c r="F498" s="81">
        <f t="shared" si="55"/>
        <v>86.100000000000009</v>
      </c>
      <c r="G498" s="83"/>
      <c r="H498" s="83">
        <f t="shared" si="54"/>
        <v>0</v>
      </c>
    </row>
    <row r="499" spans="2:8" s="35" customFormat="1" ht="15.9" customHeight="1" x14ac:dyDescent="0.3">
      <c r="B499" s="84" t="s">
        <v>563</v>
      </c>
      <c r="C499" s="80" t="s">
        <v>29</v>
      </c>
      <c r="D499" s="83">
        <v>30</v>
      </c>
      <c r="E499" s="55">
        <v>31.8</v>
      </c>
      <c r="F499" s="81">
        <f t="shared" si="55"/>
        <v>111.3</v>
      </c>
      <c r="G499" s="83"/>
      <c r="H499" s="83">
        <f t="shared" si="54"/>
        <v>0</v>
      </c>
    </row>
    <row r="500" spans="2:8" s="35" customFormat="1" ht="15.9" customHeight="1" x14ac:dyDescent="0.3">
      <c r="B500" s="84" t="s">
        <v>563</v>
      </c>
      <c r="C500" s="83" t="s">
        <v>13</v>
      </c>
      <c r="D500" s="83">
        <v>30</v>
      </c>
      <c r="E500" s="55">
        <v>34.5</v>
      </c>
      <c r="F500" s="81">
        <f t="shared" si="55"/>
        <v>120.75</v>
      </c>
      <c r="G500" s="83"/>
      <c r="H500" s="83">
        <f t="shared" si="54"/>
        <v>0</v>
      </c>
    </row>
    <row r="501" spans="2:8" s="35" customFormat="1" ht="15.9" customHeight="1" x14ac:dyDescent="0.25">
      <c r="B501" s="79" t="s">
        <v>346</v>
      </c>
      <c r="C501" s="80" t="s">
        <v>11</v>
      </c>
      <c r="D501" s="114"/>
      <c r="E501" s="55">
        <v>18</v>
      </c>
      <c r="F501" s="81">
        <f t="shared" si="55"/>
        <v>63</v>
      </c>
      <c r="G501" s="148"/>
      <c r="H501" s="83">
        <f t="shared" si="54"/>
        <v>0</v>
      </c>
    </row>
    <row r="502" spans="2:8" s="35" customFormat="1" ht="15.9" customHeight="1" x14ac:dyDescent="0.3">
      <c r="B502" s="84" t="s">
        <v>346</v>
      </c>
      <c r="C502" s="83" t="s">
        <v>11</v>
      </c>
      <c r="D502" s="83" t="s">
        <v>12</v>
      </c>
      <c r="E502" s="55">
        <v>29</v>
      </c>
      <c r="F502" s="81">
        <f t="shared" si="55"/>
        <v>101.5</v>
      </c>
      <c r="G502" s="83"/>
      <c r="H502" s="83">
        <f t="shared" si="54"/>
        <v>0</v>
      </c>
    </row>
    <row r="503" spans="2:8" s="35" customFormat="1" ht="15.9" customHeight="1" x14ac:dyDescent="0.3">
      <c r="B503" s="84" t="s">
        <v>46</v>
      </c>
      <c r="C503" s="83" t="s">
        <v>9</v>
      </c>
      <c r="D503" s="170" t="s">
        <v>41</v>
      </c>
      <c r="E503" s="55">
        <v>15.6</v>
      </c>
      <c r="F503" s="81">
        <f t="shared" si="55"/>
        <v>54.6</v>
      </c>
      <c r="G503" s="83"/>
      <c r="H503" s="83">
        <f t="shared" si="54"/>
        <v>0</v>
      </c>
    </row>
    <row r="504" spans="2:8" s="35" customFormat="1" ht="15.9" customHeight="1" x14ac:dyDescent="0.3">
      <c r="B504" s="84" t="s">
        <v>46</v>
      </c>
      <c r="C504" s="83" t="s">
        <v>9</v>
      </c>
      <c r="D504" s="170" t="s">
        <v>10</v>
      </c>
      <c r="E504" s="55">
        <v>18</v>
      </c>
      <c r="F504" s="81">
        <f t="shared" si="55"/>
        <v>63</v>
      </c>
      <c r="G504" s="83"/>
      <c r="H504" s="83">
        <f t="shared" si="54"/>
        <v>0</v>
      </c>
    </row>
    <row r="505" spans="2:8" s="35" customFormat="1" ht="15.9" customHeight="1" x14ac:dyDescent="0.3">
      <c r="B505" s="84" t="s">
        <v>46</v>
      </c>
      <c r="C505" s="83" t="s">
        <v>9</v>
      </c>
      <c r="D505" s="170" t="s">
        <v>41</v>
      </c>
      <c r="E505" s="55">
        <v>20.5</v>
      </c>
      <c r="F505" s="81">
        <f t="shared" si="55"/>
        <v>71.75</v>
      </c>
      <c r="G505" s="83"/>
      <c r="H505" s="83">
        <f t="shared" si="54"/>
        <v>0</v>
      </c>
    </row>
    <row r="506" spans="2:8" s="35" customFormat="1" ht="15.9" customHeight="1" x14ac:dyDescent="0.3">
      <c r="B506" s="84" t="s">
        <v>46</v>
      </c>
      <c r="C506" s="80" t="s">
        <v>16</v>
      </c>
      <c r="D506" s="80" t="s">
        <v>61</v>
      </c>
      <c r="E506" s="55">
        <v>23</v>
      </c>
      <c r="F506" s="81">
        <f t="shared" si="55"/>
        <v>80.5</v>
      </c>
      <c r="G506" s="83"/>
      <c r="H506" s="83">
        <f t="shared" si="54"/>
        <v>0</v>
      </c>
    </row>
    <row r="507" spans="2:8" s="35" customFormat="1" ht="15.9" customHeight="1" x14ac:dyDescent="0.3">
      <c r="B507" s="79" t="s">
        <v>46</v>
      </c>
      <c r="C507" s="83" t="s">
        <v>9</v>
      </c>
      <c r="D507" s="83" t="s">
        <v>10</v>
      </c>
      <c r="E507" s="55">
        <v>26.3</v>
      </c>
      <c r="F507" s="81">
        <f t="shared" si="55"/>
        <v>92.05</v>
      </c>
      <c r="G507" s="83"/>
      <c r="H507" s="83">
        <f t="shared" si="54"/>
        <v>0</v>
      </c>
    </row>
    <row r="508" spans="2:8" s="35" customFormat="1" ht="15.9" customHeight="1" x14ac:dyDescent="0.3">
      <c r="B508" s="84" t="s">
        <v>46</v>
      </c>
      <c r="C508" s="83" t="s">
        <v>19</v>
      </c>
      <c r="D508" s="83" t="s">
        <v>86</v>
      </c>
      <c r="E508" s="55">
        <v>28.7</v>
      </c>
      <c r="F508" s="81">
        <f t="shared" si="55"/>
        <v>100.45</v>
      </c>
      <c r="G508" s="83"/>
      <c r="H508" s="83">
        <f t="shared" si="54"/>
        <v>0</v>
      </c>
    </row>
    <row r="509" spans="2:8" s="35" customFormat="1" ht="15.9" customHeight="1" x14ac:dyDescent="0.3">
      <c r="B509" s="84" t="s">
        <v>46</v>
      </c>
      <c r="C509" s="80" t="s">
        <v>527</v>
      </c>
      <c r="D509" s="83" t="s">
        <v>796</v>
      </c>
      <c r="E509" s="55">
        <v>31.8</v>
      </c>
      <c r="F509" s="81">
        <f t="shared" si="55"/>
        <v>111.3</v>
      </c>
      <c r="G509" s="83"/>
      <c r="H509" s="83">
        <f t="shared" si="54"/>
        <v>0</v>
      </c>
    </row>
    <row r="510" spans="2:8" s="35" customFormat="1" ht="15.9" customHeight="1" x14ac:dyDescent="0.3">
      <c r="B510" s="84" t="s">
        <v>46</v>
      </c>
      <c r="C510" s="83" t="s">
        <v>29</v>
      </c>
      <c r="D510" s="83" t="s">
        <v>86</v>
      </c>
      <c r="E510" s="55">
        <v>33</v>
      </c>
      <c r="F510" s="81">
        <f t="shared" si="55"/>
        <v>115.5</v>
      </c>
      <c r="G510" s="83"/>
      <c r="H510" s="83">
        <f t="shared" si="54"/>
        <v>0</v>
      </c>
    </row>
    <row r="511" spans="2:8" s="35" customFormat="1" ht="15.9" customHeight="1" x14ac:dyDescent="0.3">
      <c r="B511" s="79" t="s">
        <v>46</v>
      </c>
      <c r="C511" s="83" t="s">
        <v>29</v>
      </c>
      <c r="D511" s="83" t="s">
        <v>849</v>
      </c>
      <c r="E511" s="55">
        <v>36.9</v>
      </c>
      <c r="F511" s="81">
        <f t="shared" si="55"/>
        <v>129.15</v>
      </c>
      <c r="G511" s="83"/>
      <c r="H511" s="83">
        <f t="shared" si="54"/>
        <v>0</v>
      </c>
    </row>
    <row r="512" spans="2:8" s="35" customFormat="1" ht="15.9" customHeight="1" x14ac:dyDescent="0.3">
      <c r="B512" s="79" t="s">
        <v>46</v>
      </c>
      <c r="C512" s="83" t="s">
        <v>29</v>
      </c>
      <c r="D512" s="83" t="s">
        <v>712</v>
      </c>
      <c r="E512" s="55">
        <v>38</v>
      </c>
      <c r="F512" s="81">
        <f t="shared" si="55"/>
        <v>133</v>
      </c>
      <c r="G512" s="83"/>
      <c r="H512" s="83">
        <f t="shared" si="54"/>
        <v>0</v>
      </c>
    </row>
    <row r="513" spans="2:8" s="35" customFormat="1" ht="15.9" customHeight="1" x14ac:dyDescent="0.3">
      <c r="B513" s="79" t="s">
        <v>46</v>
      </c>
      <c r="C513" s="83" t="s">
        <v>79</v>
      </c>
      <c r="D513" s="83" t="s">
        <v>704</v>
      </c>
      <c r="E513" s="55">
        <v>45.1</v>
      </c>
      <c r="F513" s="81">
        <f t="shared" si="55"/>
        <v>157.85</v>
      </c>
      <c r="G513" s="83"/>
      <c r="H513" s="83">
        <f t="shared" ref="H513:H587" si="60">G513*E513</f>
        <v>0</v>
      </c>
    </row>
    <row r="514" spans="2:8" s="35" customFormat="1" ht="15.9" customHeight="1" x14ac:dyDescent="0.3">
      <c r="B514" s="84" t="s">
        <v>46</v>
      </c>
      <c r="C514" s="83" t="s">
        <v>14</v>
      </c>
      <c r="D514" s="83" t="s">
        <v>102</v>
      </c>
      <c r="E514" s="55">
        <v>73.8</v>
      </c>
      <c r="F514" s="81">
        <f t="shared" si="55"/>
        <v>258.3</v>
      </c>
      <c r="G514" s="83"/>
      <c r="H514" s="83">
        <f t="shared" si="60"/>
        <v>0</v>
      </c>
    </row>
    <row r="515" spans="2:8" s="35" customFormat="1" ht="15.9" customHeight="1" x14ac:dyDescent="0.3">
      <c r="B515" s="79" t="s">
        <v>46</v>
      </c>
      <c r="C515" s="83" t="s">
        <v>14</v>
      </c>
      <c r="D515" s="83" t="s">
        <v>793</v>
      </c>
      <c r="E515" s="55">
        <v>73.8</v>
      </c>
      <c r="F515" s="81">
        <f t="shared" si="55"/>
        <v>258.3</v>
      </c>
      <c r="G515" s="83"/>
      <c r="H515" s="83">
        <f t="shared" si="60"/>
        <v>0</v>
      </c>
    </row>
    <row r="516" spans="2:8" s="35" customFormat="1" ht="15.9" customHeight="1" x14ac:dyDescent="0.3">
      <c r="B516" s="92" t="s">
        <v>135</v>
      </c>
      <c r="C516" s="83" t="s">
        <v>76</v>
      </c>
      <c r="D516" s="170" t="s">
        <v>10</v>
      </c>
      <c r="E516" s="55">
        <v>18</v>
      </c>
      <c r="F516" s="81">
        <f t="shared" si="55"/>
        <v>63</v>
      </c>
      <c r="G516" s="83"/>
      <c r="H516" s="83">
        <f t="shared" si="60"/>
        <v>0</v>
      </c>
    </row>
    <row r="517" spans="2:8" s="35" customFormat="1" ht="15.9" customHeight="1" x14ac:dyDescent="0.3">
      <c r="B517" s="92" t="s">
        <v>135</v>
      </c>
      <c r="C517" s="83" t="s">
        <v>9</v>
      </c>
      <c r="D517" s="83" t="s">
        <v>285</v>
      </c>
      <c r="E517" s="55">
        <v>23</v>
      </c>
      <c r="F517" s="81">
        <f t="shared" si="55"/>
        <v>80.5</v>
      </c>
      <c r="G517" s="83"/>
      <c r="H517" s="83">
        <f t="shared" si="60"/>
        <v>0</v>
      </c>
    </row>
    <row r="518" spans="2:8" s="35" customFormat="1" ht="15.9" customHeight="1" x14ac:dyDescent="0.3">
      <c r="B518" s="126" t="s">
        <v>135</v>
      </c>
      <c r="C518" s="112" t="s">
        <v>17</v>
      </c>
      <c r="D518" s="80" t="s">
        <v>784</v>
      </c>
      <c r="E518" s="55">
        <v>31</v>
      </c>
      <c r="F518" s="81">
        <f t="shared" si="55"/>
        <v>108.5</v>
      </c>
      <c r="G518" s="83"/>
      <c r="H518" s="83">
        <f t="shared" si="60"/>
        <v>0</v>
      </c>
    </row>
    <row r="519" spans="2:8" s="35" customFormat="1" ht="15.9" customHeight="1" x14ac:dyDescent="0.3">
      <c r="B519" s="126" t="s">
        <v>135</v>
      </c>
      <c r="C519" s="112" t="s">
        <v>11</v>
      </c>
      <c r="D519" s="80" t="s">
        <v>34</v>
      </c>
      <c r="E519" s="55">
        <v>31.8</v>
      </c>
      <c r="F519" s="81">
        <f t="shared" ref="F519:F582" si="61">E519*3.5</f>
        <v>111.3</v>
      </c>
      <c r="G519" s="83"/>
      <c r="H519" s="83">
        <f t="shared" si="60"/>
        <v>0</v>
      </c>
    </row>
    <row r="520" spans="2:8" s="35" customFormat="1" ht="15.9" customHeight="1" x14ac:dyDescent="0.3">
      <c r="B520" s="79" t="s">
        <v>347</v>
      </c>
      <c r="C520" s="80" t="s">
        <v>19</v>
      </c>
      <c r="D520" s="80" t="s">
        <v>12</v>
      </c>
      <c r="E520" s="55">
        <v>25</v>
      </c>
      <c r="F520" s="81">
        <f t="shared" si="61"/>
        <v>87.5</v>
      </c>
      <c r="G520" s="83"/>
      <c r="H520" s="83">
        <f t="shared" si="60"/>
        <v>0</v>
      </c>
    </row>
    <row r="521" spans="2:8" s="35" customFormat="1" ht="15.9" customHeight="1" x14ac:dyDescent="0.3">
      <c r="B521" s="97" t="s">
        <v>45</v>
      </c>
      <c r="C521" s="83" t="s">
        <v>9</v>
      </c>
      <c r="D521" s="83">
        <v>10</v>
      </c>
      <c r="E521" s="55">
        <v>15.6</v>
      </c>
      <c r="F521" s="81">
        <f t="shared" si="61"/>
        <v>54.6</v>
      </c>
      <c r="G521" s="83"/>
      <c r="H521" s="83">
        <f t="shared" si="60"/>
        <v>0</v>
      </c>
    </row>
    <row r="522" spans="2:8" s="35" customFormat="1" ht="15.9" customHeight="1" x14ac:dyDescent="0.3">
      <c r="B522" s="91" t="s">
        <v>45</v>
      </c>
      <c r="C522" s="83" t="s">
        <v>79</v>
      </c>
      <c r="D522" s="83" t="s">
        <v>23</v>
      </c>
      <c r="E522" s="55">
        <v>53.3</v>
      </c>
      <c r="F522" s="81">
        <f t="shared" si="61"/>
        <v>186.54999999999998</v>
      </c>
      <c r="G522" s="83"/>
      <c r="H522" s="83">
        <f t="shared" si="60"/>
        <v>0</v>
      </c>
    </row>
    <row r="523" spans="2:8" s="35" customFormat="1" ht="15.9" customHeight="1" x14ac:dyDescent="0.3">
      <c r="B523" s="91" t="s">
        <v>127</v>
      </c>
      <c r="C523" s="83" t="s">
        <v>9</v>
      </c>
      <c r="D523" s="83">
        <v>20</v>
      </c>
      <c r="E523" s="55">
        <v>15.6</v>
      </c>
      <c r="F523" s="81">
        <f t="shared" si="61"/>
        <v>54.6</v>
      </c>
      <c r="G523" s="83"/>
      <c r="H523" s="83">
        <f t="shared" si="60"/>
        <v>0</v>
      </c>
    </row>
    <row r="524" spans="2:8" s="35" customFormat="1" ht="15.9" customHeight="1" x14ac:dyDescent="0.3">
      <c r="B524" s="91" t="s">
        <v>127</v>
      </c>
      <c r="C524" s="83" t="s">
        <v>16</v>
      </c>
      <c r="D524" s="83">
        <v>20</v>
      </c>
      <c r="E524" s="55">
        <v>18</v>
      </c>
      <c r="F524" s="81">
        <f t="shared" si="61"/>
        <v>63</v>
      </c>
      <c r="G524" s="83"/>
      <c r="H524" s="83">
        <f t="shared" si="60"/>
        <v>0</v>
      </c>
    </row>
    <row r="525" spans="2:8" s="35" customFormat="1" ht="15.9" customHeight="1" x14ac:dyDescent="0.3">
      <c r="B525" s="97" t="s">
        <v>129</v>
      </c>
      <c r="C525" s="80" t="s">
        <v>16</v>
      </c>
      <c r="D525" s="80" t="s">
        <v>27</v>
      </c>
      <c r="E525" s="55">
        <v>18</v>
      </c>
      <c r="F525" s="81">
        <f t="shared" si="61"/>
        <v>63</v>
      </c>
      <c r="G525" s="83"/>
      <c r="H525" s="83">
        <f t="shared" si="60"/>
        <v>0</v>
      </c>
    </row>
    <row r="526" spans="2:8" s="35" customFormat="1" ht="15.9" customHeight="1" x14ac:dyDescent="0.3">
      <c r="B526" s="97" t="s">
        <v>129</v>
      </c>
      <c r="C526" s="83" t="s">
        <v>19</v>
      </c>
      <c r="D526" s="83" t="s">
        <v>713</v>
      </c>
      <c r="E526" s="55">
        <v>28.7</v>
      </c>
      <c r="F526" s="81">
        <f t="shared" si="61"/>
        <v>100.45</v>
      </c>
      <c r="G526" s="83"/>
      <c r="H526" s="83">
        <f t="shared" si="60"/>
        <v>0</v>
      </c>
    </row>
    <row r="527" spans="2:8" s="35" customFormat="1" ht="15.9" customHeight="1" x14ac:dyDescent="0.3">
      <c r="B527" s="97" t="s">
        <v>129</v>
      </c>
      <c r="C527" s="80" t="s">
        <v>29</v>
      </c>
      <c r="D527" s="96" t="s">
        <v>713</v>
      </c>
      <c r="E527" s="55">
        <v>31.8</v>
      </c>
      <c r="F527" s="81">
        <f t="shared" si="61"/>
        <v>111.3</v>
      </c>
      <c r="G527" s="83"/>
      <c r="H527" s="83">
        <f t="shared" si="60"/>
        <v>0</v>
      </c>
    </row>
    <row r="528" spans="2:8" s="35" customFormat="1" ht="15.9" customHeight="1" x14ac:dyDescent="0.3">
      <c r="B528" s="97" t="s">
        <v>129</v>
      </c>
      <c r="C528" s="83" t="s">
        <v>79</v>
      </c>
      <c r="D528" s="83" t="s">
        <v>711</v>
      </c>
      <c r="E528" s="55">
        <v>36.9</v>
      </c>
      <c r="F528" s="81">
        <f t="shared" si="61"/>
        <v>129.15</v>
      </c>
      <c r="G528" s="83"/>
      <c r="H528" s="83">
        <f t="shared" si="60"/>
        <v>0</v>
      </c>
    </row>
    <row r="529" spans="2:8" s="35" customFormat="1" ht="15.9" customHeight="1" x14ac:dyDescent="0.3">
      <c r="B529" s="97" t="s">
        <v>794</v>
      </c>
      <c r="C529" s="83" t="s">
        <v>17</v>
      </c>
      <c r="D529" s="83" t="s">
        <v>182</v>
      </c>
      <c r="E529" s="55">
        <v>36.4</v>
      </c>
      <c r="F529" s="81">
        <f t="shared" si="61"/>
        <v>127.39999999999999</v>
      </c>
      <c r="G529" s="83"/>
      <c r="H529" s="83">
        <f t="shared" si="60"/>
        <v>0</v>
      </c>
    </row>
    <row r="530" spans="2:8" s="35" customFormat="1" ht="15.9" customHeight="1" x14ac:dyDescent="0.25">
      <c r="B530" s="138" t="s">
        <v>653</v>
      </c>
      <c r="C530" s="83" t="s">
        <v>13</v>
      </c>
      <c r="D530" s="114"/>
      <c r="E530" s="55">
        <v>18</v>
      </c>
      <c r="F530" s="81">
        <f t="shared" si="61"/>
        <v>63</v>
      </c>
      <c r="G530" s="148"/>
      <c r="H530" s="83">
        <f t="shared" si="60"/>
        <v>0</v>
      </c>
    </row>
    <row r="531" spans="2:8" s="35" customFormat="1" ht="15.9" customHeight="1" x14ac:dyDescent="0.3">
      <c r="B531" s="79" t="s">
        <v>654</v>
      </c>
      <c r="C531" s="83" t="s">
        <v>13</v>
      </c>
      <c r="D531" s="83" t="s">
        <v>12</v>
      </c>
      <c r="E531" s="55">
        <v>18</v>
      </c>
      <c r="F531" s="81">
        <f t="shared" si="61"/>
        <v>63</v>
      </c>
      <c r="G531" s="83"/>
      <c r="H531" s="83">
        <f t="shared" si="60"/>
        <v>0</v>
      </c>
    </row>
    <row r="532" spans="2:8" s="35" customFormat="1" ht="15.9" customHeight="1" x14ac:dyDescent="0.25">
      <c r="B532" s="79" t="s">
        <v>600</v>
      </c>
      <c r="C532" s="106" t="s">
        <v>9</v>
      </c>
      <c r="D532" s="114">
        <v>30</v>
      </c>
      <c r="E532" s="147">
        <v>18</v>
      </c>
      <c r="F532" s="81">
        <f t="shared" si="61"/>
        <v>63</v>
      </c>
      <c r="G532" s="148"/>
      <c r="H532" s="114">
        <f t="shared" si="60"/>
        <v>0</v>
      </c>
    </row>
    <row r="533" spans="2:8" s="35" customFormat="1" ht="15.9" customHeight="1" x14ac:dyDescent="0.3">
      <c r="B533" s="97" t="s">
        <v>107</v>
      </c>
      <c r="C533" s="83" t="s">
        <v>13</v>
      </c>
      <c r="D533" s="83">
        <v>30</v>
      </c>
      <c r="E533" s="55">
        <v>31.2</v>
      </c>
      <c r="F533" s="81">
        <f t="shared" si="61"/>
        <v>109.2</v>
      </c>
      <c r="G533" s="83"/>
      <c r="H533" s="83">
        <f t="shared" si="60"/>
        <v>0</v>
      </c>
    </row>
    <row r="534" spans="2:8" s="35" customFormat="1" ht="15.9" customHeight="1" x14ac:dyDescent="0.3">
      <c r="B534" s="97" t="s">
        <v>107</v>
      </c>
      <c r="C534" s="83" t="s">
        <v>79</v>
      </c>
      <c r="D534" s="83" t="s">
        <v>23</v>
      </c>
      <c r="E534" s="55">
        <v>45.1</v>
      </c>
      <c r="F534" s="81">
        <f t="shared" si="61"/>
        <v>157.85</v>
      </c>
      <c r="G534" s="83"/>
      <c r="H534" s="83">
        <f t="shared" si="60"/>
        <v>0</v>
      </c>
    </row>
    <row r="535" spans="2:8" s="35" customFormat="1" ht="15.9" customHeight="1" x14ac:dyDescent="0.3">
      <c r="B535" s="97" t="s">
        <v>107</v>
      </c>
      <c r="C535" s="83" t="s">
        <v>54</v>
      </c>
      <c r="D535" s="83" t="s">
        <v>108</v>
      </c>
      <c r="E535" s="55">
        <v>61.5</v>
      </c>
      <c r="F535" s="81">
        <f t="shared" si="61"/>
        <v>215.25</v>
      </c>
      <c r="G535" s="83"/>
      <c r="H535" s="83">
        <f t="shared" si="60"/>
        <v>0</v>
      </c>
    </row>
    <row r="536" spans="2:8" s="35" customFormat="1" ht="15.9" customHeight="1" x14ac:dyDescent="0.3">
      <c r="B536" s="97" t="s">
        <v>348</v>
      </c>
      <c r="C536" s="83" t="s">
        <v>150</v>
      </c>
      <c r="D536" s="83" t="s">
        <v>349</v>
      </c>
      <c r="E536" s="55">
        <v>95</v>
      </c>
      <c r="F536" s="81">
        <f t="shared" si="61"/>
        <v>332.5</v>
      </c>
      <c r="G536" s="83"/>
      <c r="H536" s="83">
        <f t="shared" si="60"/>
        <v>0</v>
      </c>
    </row>
    <row r="537" spans="2:8" s="35" customFormat="1" ht="15.9" customHeight="1" x14ac:dyDescent="0.3">
      <c r="B537" s="84" t="s">
        <v>655</v>
      </c>
      <c r="C537" s="80" t="s">
        <v>9</v>
      </c>
      <c r="D537" s="83">
        <v>50</v>
      </c>
      <c r="E537" s="55">
        <v>18</v>
      </c>
      <c r="F537" s="81">
        <f t="shared" si="61"/>
        <v>63</v>
      </c>
      <c r="G537" s="83"/>
      <c r="H537" s="83">
        <f t="shared" si="60"/>
        <v>0</v>
      </c>
    </row>
    <row r="538" spans="2:8" s="35" customFormat="1" ht="15.9" customHeight="1" x14ac:dyDescent="0.3">
      <c r="B538" s="84" t="s">
        <v>777</v>
      </c>
      <c r="C538" s="80" t="s">
        <v>79</v>
      </c>
      <c r="D538" s="83" t="s">
        <v>184</v>
      </c>
      <c r="E538" s="55">
        <v>28</v>
      </c>
      <c r="F538" s="81">
        <f t="shared" si="61"/>
        <v>98</v>
      </c>
      <c r="G538" s="83"/>
      <c r="H538" s="83">
        <f t="shared" si="60"/>
        <v>0</v>
      </c>
    </row>
    <row r="539" spans="2:8" s="35" customFormat="1" ht="15.9" customHeight="1" x14ac:dyDescent="0.3">
      <c r="B539" s="79" t="s">
        <v>350</v>
      </c>
      <c r="C539" s="83" t="s">
        <v>11</v>
      </c>
      <c r="D539" s="83">
        <v>30</v>
      </c>
      <c r="E539" s="55">
        <v>23</v>
      </c>
      <c r="F539" s="81">
        <f t="shared" si="61"/>
        <v>80.5</v>
      </c>
      <c r="G539" s="83"/>
      <c r="H539" s="83">
        <f t="shared" si="60"/>
        <v>0</v>
      </c>
    </row>
    <row r="540" spans="2:8" s="35" customFormat="1" ht="15.9" customHeight="1" x14ac:dyDescent="0.3">
      <c r="B540" s="84" t="s">
        <v>235</v>
      </c>
      <c r="C540" s="83" t="s">
        <v>29</v>
      </c>
      <c r="D540" s="83" t="s">
        <v>803</v>
      </c>
      <c r="E540" s="55">
        <v>37.700000000000003</v>
      </c>
      <c r="F540" s="81">
        <f t="shared" si="61"/>
        <v>131.95000000000002</v>
      </c>
      <c r="G540" s="83"/>
      <c r="H540" s="83">
        <f t="shared" si="60"/>
        <v>0</v>
      </c>
    </row>
    <row r="541" spans="2:8" s="35" customFormat="1" ht="15.9" customHeight="1" x14ac:dyDescent="0.3">
      <c r="B541" s="84" t="s">
        <v>792</v>
      </c>
      <c r="C541" s="83" t="s">
        <v>17</v>
      </c>
      <c r="D541" s="83" t="s">
        <v>187</v>
      </c>
      <c r="E541" s="55">
        <v>38.4</v>
      </c>
      <c r="F541" s="81">
        <f t="shared" si="61"/>
        <v>134.4</v>
      </c>
      <c r="G541" s="83"/>
      <c r="H541" s="83">
        <f t="shared" si="60"/>
        <v>0</v>
      </c>
    </row>
    <row r="542" spans="2:8" s="90" customFormat="1" ht="15.9" customHeight="1" x14ac:dyDescent="0.3">
      <c r="B542" s="79" t="s">
        <v>679</v>
      </c>
      <c r="C542" s="80" t="s">
        <v>13</v>
      </c>
      <c r="D542" s="80" t="s">
        <v>26</v>
      </c>
      <c r="E542" s="55">
        <v>4</v>
      </c>
      <c r="F542" s="81">
        <f t="shared" si="61"/>
        <v>14</v>
      </c>
      <c r="G542" s="83"/>
      <c r="H542" s="83">
        <f t="shared" si="60"/>
        <v>0</v>
      </c>
    </row>
    <row r="543" spans="2:8" s="35" customFormat="1" ht="15.9" customHeight="1" x14ac:dyDescent="0.3">
      <c r="B543" s="79" t="s">
        <v>351</v>
      </c>
      <c r="C543" s="80" t="s">
        <v>19</v>
      </c>
      <c r="D543" s="80" t="s">
        <v>673</v>
      </c>
      <c r="E543" s="55">
        <v>36.4</v>
      </c>
      <c r="F543" s="81">
        <f t="shared" si="61"/>
        <v>127.39999999999999</v>
      </c>
      <c r="G543" s="83"/>
      <c r="H543" s="83">
        <f t="shared" si="60"/>
        <v>0</v>
      </c>
    </row>
    <row r="544" spans="2:8" s="35" customFormat="1" ht="15.9" customHeight="1" x14ac:dyDescent="0.3">
      <c r="B544" s="79" t="s">
        <v>122</v>
      </c>
      <c r="C544" s="80" t="s">
        <v>19</v>
      </c>
      <c r="D544" s="80" t="s">
        <v>23</v>
      </c>
      <c r="E544" s="55">
        <v>36.4</v>
      </c>
      <c r="F544" s="81">
        <f t="shared" si="61"/>
        <v>127.39999999999999</v>
      </c>
      <c r="G544" s="83"/>
      <c r="H544" s="83">
        <f t="shared" si="60"/>
        <v>0</v>
      </c>
    </row>
    <row r="545" spans="2:8" s="35" customFormat="1" ht="15.9" customHeight="1" x14ac:dyDescent="0.3">
      <c r="B545" s="79" t="s">
        <v>176</v>
      </c>
      <c r="C545" s="83" t="s">
        <v>11</v>
      </c>
      <c r="D545" s="83">
        <v>50</v>
      </c>
      <c r="E545" s="55">
        <v>24.6</v>
      </c>
      <c r="F545" s="81">
        <f t="shared" si="61"/>
        <v>86.100000000000009</v>
      </c>
      <c r="G545" s="83"/>
      <c r="H545" s="83">
        <f t="shared" si="60"/>
        <v>0</v>
      </c>
    </row>
    <row r="546" spans="2:8" s="35" customFormat="1" ht="15.9" customHeight="1" x14ac:dyDescent="0.3">
      <c r="B546" s="79" t="s">
        <v>177</v>
      </c>
      <c r="C546" s="83" t="s">
        <v>11</v>
      </c>
      <c r="D546" s="83" t="s">
        <v>85</v>
      </c>
      <c r="E546" s="55">
        <v>18</v>
      </c>
      <c r="F546" s="81">
        <f t="shared" si="61"/>
        <v>63</v>
      </c>
      <c r="G546" s="83"/>
      <c r="H546" s="83">
        <f t="shared" si="60"/>
        <v>0</v>
      </c>
    </row>
    <row r="547" spans="2:8" s="35" customFormat="1" ht="15.9" customHeight="1" x14ac:dyDescent="0.3">
      <c r="B547" s="84" t="s">
        <v>352</v>
      </c>
      <c r="C547" s="83" t="s">
        <v>29</v>
      </c>
      <c r="D547" s="83" t="s">
        <v>15</v>
      </c>
      <c r="E547" s="55">
        <v>36.4</v>
      </c>
      <c r="F547" s="81">
        <f t="shared" si="61"/>
        <v>127.39999999999999</v>
      </c>
      <c r="G547" s="83"/>
      <c r="H547" s="83">
        <f t="shared" si="60"/>
        <v>0</v>
      </c>
    </row>
    <row r="548" spans="2:8" s="35" customFormat="1" ht="15.9" customHeight="1" x14ac:dyDescent="0.3">
      <c r="B548" s="84" t="s">
        <v>353</v>
      </c>
      <c r="C548" s="80" t="s">
        <v>19</v>
      </c>
      <c r="D548" s="96" t="s">
        <v>676</v>
      </c>
      <c r="E548" s="55">
        <v>36.4</v>
      </c>
      <c r="F548" s="81">
        <f t="shared" si="61"/>
        <v>127.39999999999999</v>
      </c>
      <c r="G548" s="83"/>
      <c r="H548" s="83">
        <f t="shared" si="60"/>
        <v>0</v>
      </c>
    </row>
    <row r="549" spans="2:8" s="35" customFormat="1" ht="15.9" customHeight="1" x14ac:dyDescent="0.3">
      <c r="B549" s="84" t="s">
        <v>806</v>
      </c>
      <c r="C549" s="80" t="s">
        <v>19</v>
      </c>
      <c r="D549" s="96" t="s">
        <v>673</v>
      </c>
      <c r="E549" s="55">
        <v>36.4</v>
      </c>
      <c r="F549" s="81">
        <f t="shared" si="61"/>
        <v>127.39999999999999</v>
      </c>
      <c r="G549" s="83"/>
      <c r="H549" s="83">
        <f t="shared" si="60"/>
        <v>0</v>
      </c>
    </row>
    <row r="550" spans="2:8" s="35" customFormat="1" ht="15.9" customHeight="1" x14ac:dyDescent="0.3">
      <c r="B550" s="84" t="s">
        <v>576</v>
      </c>
      <c r="C550" s="80" t="s">
        <v>579</v>
      </c>
      <c r="D550" s="96" t="s">
        <v>123</v>
      </c>
      <c r="E550" s="55">
        <v>72.5</v>
      </c>
      <c r="F550" s="81">
        <f t="shared" si="61"/>
        <v>253.75</v>
      </c>
      <c r="G550" s="83"/>
      <c r="H550" s="83">
        <f t="shared" si="60"/>
        <v>0</v>
      </c>
    </row>
    <row r="551" spans="2:8" s="35" customFormat="1" ht="15.9" customHeight="1" x14ac:dyDescent="0.3">
      <c r="B551" s="84" t="s">
        <v>576</v>
      </c>
      <c r="C551" s="80" t="s">
        <v>579</v>
      </c>
      <c r="D551" s="96" t="s">
        <v>577</v>
      </c>
      <c r="E551" s="55">
        <v>82.5</v>
      </c>
      <c r="F551" s="81">
        <f t="shared" si="61"/>
        <v>288.75</v>
      </c>
      <c r="G551" s="83"/>
      <c r="H551" s="83">
        <f t="shared" si="60"/>
        <v>0</v>
      </c>
    </row>
    <row r="552" spans="2:8" s="35" customFormat="1" ht="15.9" customHeight="1" x14ac:dyDescent="0.3">
      <c r="B552" s="84" t="s">
        <v>576</v>
      </c>
      <c r="C552" s="80" t="s">
        <v>579</v>
      </c>
      <c r="D552" s="96" t="s">
        <v>367</v>
      </c>
      <c r="E552" s="55">
        <v>97.5</v>
      </c>
      <c r="F552" s="81">
        <f t="shared" si="61"/>
        <v>341.25</v>
      </c>
      <c r="G552" s="83"/>
      <c r="H552" s="83">
        <f t="shared" si="60"/>
        <v>0</v>
      </c>
    </row>
    <row r="553" spans="2:8" s="35" customFormat="1" ht="15.9" customHeight="1" x14ac:dyDescent="0.3">
      <c r="B553" s="84" t="s">
        <v>354</v>
      </c>
      <c r="C553" s="83" t="s">
        <v>29</v>
      </c>
      <c r="D553" s="83" t="s">
        <v>23</v>
      </c>
      <c r="E553" s="55">
        <v>36.4</v>
      </c>
      <c r="F553" s="81">
        <f t="shared" si="61"/>
        <v>127.39999999999999</v>
      </c>
      <c r="G553" s="83"/>
      <c r="H553" s="83">
        <f t="shared" si="60"/>
        <v>0</v>
      </c>
    </row>
    <row r="554" spans="2:8" s="35" customFormat="1" ht="15.9" customHeight="1" x14ac:dyDescent="0.3">
      <c r="B554" s="84" t="s">
        <v>355</v>
      </c>
      <c r="C554" s="80" t="s">
        <v>19</v>
      </c>
      <c r="D554" s="80" t="s">
        <v>15</v>
      </c>
      <c r="E554" s="55">
        <v>36.4</v>
      </c>
      <c r="F554" s="81">
        <f t="shared" si="61"/>
        <v>127.39999999999999</v>
      </c>
      <c r="G554" s="83"/>
      <c r="H554" s="83">
        <f t="shared" si="60"/>
        <v>0</v>
      </c>
    </row>
    <row r="555" spans="2:8" s="35" customFormat="1" ht="15.9" customHeight="1" x14ac:dyDescent="0.3">
      <c r="B555" s="84" t="s">
        <v>121</v>
      </c>
      <c r="C555" s="80" t="s">
        <v>29</v>
      </c>
      <c r="D555" s="83" t="s">
        <v>23</v>
      </c>
      <c r="E555" s="55">
        <v>36.4</v>
      </c>
      <c r="F555" s="81">
        <f t="shared" si="61"/>
        <v>127.39999999999999</v>
      </c>
      <c r="G555" s="83"/>
      <c r="H555" s="83">
        <f t="shared" si="60"/>
        <v>0</v>
      </c>
    </row>
    <row r="556" spans="2:8" s="35" customFormat="1" ht="15.9" customHeight="1" x14ac:dyDescent="0.3">
      <c r="B556" s="92" t="s">
        <v>164</v>
      </c>
      <c r="C556" s="83" t="s">
        <v>527</v>
      </c>
      <c r="D556" s="83" t="s">
        <v>751</v>
      </c>
      <c r="E556" s="55">
        <v>53.8</v>
      </c>
      <c r="F556" s="81">
        <f t="shared" si="61"/>
        <v>188.29999999999998</v>
      </c>
      <c r="G556" s="83"/>
      <c r="H556" s="83">
        <f t="shared" si="60"/>
        <v>0</v>
      </c>
    </row>
    <row r="557" spans="2:8" s="35" customFormat="1" ht="15.9" customHeight="1" x14ac:dyDescent="0.3">
      <c r="B557" s="99" t="s">
        <v>128</v>
      </c>
      <c r="C557" s="83" t="s">
        <v>9</v>
      </c>
      <c r="D557" s="83">
        <v>20</v>
      </c>
      <c r="E557" s="55">
        <v>15.6</v>
      </c>
      <c r="F557" s="81">
        <f t="shared" si="61"/>
        <v>54.6</v>
      </c>
      <c r="G557" s="83"/>
      <c r="H557" s="83">
        <f t="shared" si="60"/>
        <v>0</v>
      </c>
    </row>
    <row r="558" spans="2:8" s="35" customFormat="1" ht="15.9" customHeight="1" x14ac:dyDescent="0.3">
      <c r="B558" s="92" t="s">
        <v>128</v>
      </c>
      <c r="C558" s="83" t="s">
        <v>16</v>
      </c>
      <c r="D558" s="83" t="s">
        <v>732</v>
      </c>
      <c r="E558" s="55">
        <v>18</v>
      </c>
      <c r="F558" s="81">
        <f t="shared" si="61"/>
        <v>63</v>
      </c>
      <c r="G558" s="83"/>
      <c r="H558" s="83">
        <f t="shared" si="60"/>
        <v>0</v>
      </c>
    </row>
    <row r="559" spans="2:8" s="35" customFormat="1" ht="15.9" customHeight="1" x14ac:dyDescent="0.3">
      <c r="B559" s="92" t="s">
        <v>356</v>
      </c>
      <c r="C559" s="83" t="s">
        <v>11</v>
      </c>
      <c r="D559" s="83" t="s">
        <v>23</v>
      </c>
      <c r="E559" s="55">
        <v>17</v>
      </c>
      <c r="F559" s="81">
        <f t="shared" si="61"/>
        <v>59.5</v>
      </c>
      <c r="G559" s="83"/>
      <c r="H559" s="83">
        <f t="shared" si="60"/>
        <v>0</v>
      </c>
    </row>
    <row r="560" spans="2:8" s="35" customFormat="1" ht="15.9" customHeight="1" x14ac:dyDescent="0.25">
      <c r="B560" s="92" t="s">
        <v>356</v>
      </c>
      <c r="C560" s="106" t="s">
        <v>9</v>
      </c>
      <c r="D560" s="114" t="s">
        <v>12</v>
      </c>
      <c r="E560" s="147">
        <v>18</v>
      </c>
      <c r="F560" s="81">
        <f t="shared" si="61"/>
        <v>63</v>
      </c>
      <c r="G560" s="148"/>
      <c r="H560" s="114">
        <f t="shared" si="60"/>
        <v>0</v>
      </c>
    </row>
    <row r="561" spans="2:8" s="35" customFormat="1" ht="15.9" customHeight="1" x14ac:dyDescent="0.3">
      <c r="B561" s="99" t="s">
        <v>356</v>
      </c>
      <c r="C561" s="80" t="s">
        <v>29</v>
      </c>
      <c r="D561" s="80" t="s">
        <v>367</v>
      </c>
      <c r="E561" s="55">
        <v>31.8</v>
      </c>
      <c r="F561" s="81">
        <f t="shared" si="61"/>
        <v>111.3</v>
      </c>
      <c r="G561" s="83"/>
      <c r="H561" s="83">
        <f t="shared" si="60"/>
        <v>0</v>
      </c>
    </row>
    <row r="562" spans="2:8" s="35" customFormat="1" ht="15.9" customHeight="1" x14ac:dyDescent="0.3">
      <c r="B562" s="84" t="s">
        <v>178</v>
      </c>
      <c r="C562" s="80" t="s">
        <v>11</v>
      </c>
      <c r="D562" s="83"/>
      <c r="E562" s="55">
        <v>18</v>
      </c>
      <c r="F562" s="81">
        <f t="shared" si="61"/>
        <v>63</v>
      </c>
      <c r="G562" s="83"/>
      <c r="H562" s="83">
        <f t="shared" si="60"/>
        <v>0</v>
      </c>
    </row>
    <row r="563" spans="2:8" s="35" customFormat="1" ht="15.9" customHeight="1" x14ac:dyDescent="0.3">
      <c r="B563" s="84" t="s">
        <v>559</v>
      </c>
      <c r="C563" s="80" t="s">
        <v>17</v>
      </c>
      <c r="D563" s="83" t="s">
        <v>790</v>
      </c>
      <c r="E563" s="55">
        <v>38.4</v>
      </c>
      <c r="F563" s="81">
        <f t="shared" si="61"/>
        <v>134.4</v>
      </c>
      <c r="G563" s="83"/>
      <c r="H563" s="83">
        <f t="shared" si="60"/>
        <v>0</v>
      </c>
    </row>
    <row r="564" spans="2:8" s="35" customFormat="1" ht="15.9" customHeight="1" x14ac:dyDescent="0.3">
      <c r="B564" s="92" t="s">
        <v>214</v>
      </c>
      <c r="C564" s="83" t="s">
        <v>16</v>
      </c>
      <c r="D564" s="83" t="s">
        <v>10</v>
      </c>
      <c r="E564" s="55">
        <v>18</v>
      </c>
      <c r="F564" s="81">
        <f t="shared" si="61"/>
        <v>63</v>
      </c>
      <c r="G564" s="83"/>
      <c r="H564" s="83">
        <f t="shared" si="60"/>
        <v>0</v>
      </c>
    </row>
    <row r="565" spans="2:8" s="35" customFormat="1" ht="15.9" customHeight="1" x14ac:dyDescent="0.3">
      <c r="B565" s="92" t="s">
        <v>357</v>
      </c>
      <c r="C565" s="80" t="s">
        <v>29</v>
      </c>
      <c r="D565" s="80" t="s">
        <v>369</v>
      </c>
      <c r="E565" s="55">
        <v>31.8</v>
      </c>
      <c r="F565" s="81">
        <f t="shared" si="61"/>
        <v>111.3</v>
      </c>
      <c r="G565" s="83"/>
      <c r="H565" s="83">
        <f t="shared" si="60"/>
        <v>0</v>
      </c>
    </row>
    <row r="566" spans="2:8" s="35" customFormat="1" ht="15.9" customHeight="1" x14ac:dyDescent="0.3">
      <c r="B566" s="92" t="s">
        <v>357</v>
      </c>
      <c r="C566" s="80" t="s">
        <v>14</v>
      </c>
      <c r="D566" s="80" t="s">
        <v>194</v>
      </c>
      <c r="E566" s="55">
        <v>38.4</v>
      </c>
      <c r="F566" s="81">
        <f t="shared" si="61"/>
        <v>134.4</v>
      </c>
      <c r="G566" s="83"/>
      <c r="H566" s="83">
        <f t="shared" si="60"/>
        <v>0</v>
      </c>
    </row>
    <row r="567" spans="2:8" s="35" customFormat="1" ht="15.9" customHeight="1" x14ac:dyDescent="0.3">
      <c r="B567" s="97" t="s">
        <v>47</v>
      </c>
      <c r="C567" s="83" t="s">
        <v>11</v>
      </c>
      <c r="D567" s="83" t="s">
        <v>12</v>
      </c>
      <c r="E567" s="55">
        <v>15.6</v>
      </c>
      <c r="F567" s="81">
        <f t="shared" si="61"/>
        <v>54.6</v>
      </c>
      <c r="G567" s="83"/>
      <c r="H567" s="83">
        <f t="shared" si="60"/>
        <v>0</v>
      </c>
    </row>
    <row r="568" spans="2:8" s="35" customFormat="1" ht="15.9" customHeight="1" x14ac:dyDescent="0.3">
      <c r="B568" s="97" t="s">
        <v>47</v>
      </c>
      <c r="C568" s="83" t="s">
        <v>11</v>
      </c>
      <c r="D568" s="83" t="s">
        <v>30</v>
      </c>
      <c r="E568" s="55">
        <v>17</v>
      </c>
      <c r="F568" s="81">
        <f t="shared" si="61"/>
        <v>59.5</v>
      </c>
      <c r="G568" s="83"/>
      <c r="H568" s="83">
        <f t="shared" si="60"/>
        <v>0</v>
      </c>
    </row>
    <row r="569" spans="2:8" s="35" customFormat="1" ht="15.9" customHeight="1" x14ac:dyDescent="0.25">
      <c r="B569" s="97" t="s">
        <v>47</v>
      </c>
      <c r="C569" s="106" t="s">
        <v>136</v>
      </c>
      <c r="D569" s="114" t="s">
        <v>12</v>
      </c>
      <c r="E569" s="147">
        <v>18</v>
      </c>
      <c r="F569" s="81">
        <f t="shared" si="61"/>
        <v>63</v>
      </c>
      <c r="G569" s="148"/>
      <c r="H569" s="114">
        <f t="shared" si="60"/>
        <v>0</v>
      </c>
    </row>
    <row r="570" spans="2:8" s="35" customFormat="1" ht="15.9" customHeight="1" x14ac:dyDescent="0.3">
      <c r="B570" s="91" t="s">
        <v>47</v>
      </c>
      <c r="C570" s="83" t="s">
        <v>11</v>
      </c>
      <c r="D570" s="83" t="s">
        <v>30</v>
      </c>
      <c r="E570" s="55">
        <v>24.6</v>
      </c>
      <c r="F570" s="81">
        <f t="shared" si="61"/>
        <v>86.100000000000009</v>
      </c>
      <c r="G570" s="83"/>
      <c r="H570" s="83">
        <f t="shared" si="60"/>
        <v>0</v>
      </c>
    </row>
    <row r="571" spans="2:8" s="35" customFormat="1" ht="15.9" customHeight="1" x14ac:dyDescent="0.3">
      <c r="B571" s="91" t="s">
        <v>47</v>
      </c>
      <c r="C571" s="83" t="s">
        <v>19</v>
      </c>
      <c r="D571" s="83" t="s">
        <v>30</v>
      </c>
      <c r="E571" s="55">
        <v>28.7</v>
      </c>
      <c r="F571" s="81">
        <f t="shared" si="61"/>
        <v>100.45</v>
      </c>
      <c r="G571" s="83"/>
      <c r="H571" s="83">
        <f t="shared" si="60"/>
        <v>0</v>
      </c>
    </row>
    <row r="572" spans="2:8" s="35" customFormat="1" ht="15.9" customHeight="1" x14ac:dyDescent="0.3">
      <c r="B572" s="97" t="s">
        <v>47</v>
      </c>
      <c r="C572" s="83" t="s">
        <v>29</v>
      </c>
      <c r="D572" s="83" t="s">
        <v>143</v>
      </c>
      <c r="E572" s="55">
        <v>31.8</v>
      </c>
      <c r="F572" s="81">
        <f t="shared" si="61"/>
        <v>111.3</v>
      </c>
      <c r="G572" s="83"/>
      <c r="H572" s="83">
        <f t="shared" si="60"/>
        <v>0</v>
      </c>
    </row>
    <row r="573" spans="2:8" s="35" customFormat="1" ht="15.9" customHeight="1" x14ac:dyDescent="0.3">
      <c r="B573" s="97" t="s">
        <v>47</v>
      </c>
      <c r="C573" s="80" t="s">
        <v>140</v>
      </c>
      <c r="D573" s="80" t="s">
        <v>257</v>
      </c>
      <c r="E573" s="55">
        <v>77.5</v>
      </c>
      <c r="F573" s="81">
        <f t="shared" si="61"/>
        <v>271.25</v>
      </c>
      <c r="G573" s="83"/>
      <c r="H573" s="83">
        <f t="shared" si="60"/>
        <v>0</v>
      </c>
    </row>
    <row r="574" spans="2:8" s="35" customFormat="1" ht="15.9" customHeight="1" x14ac:dyDescent="0.3">
      <c r="B574" s="97" t="s">
        <v>358</v>
      </c>
      <c r="C574" s="80" t="s">
        <v>9</v>
      </c>
      <c r="D574" s="83" t="s">
        <v>10</v>
      </c>
      <c r="E574" s="55">
        <v>18</v>
      </c>
      <c r="F574" s="81">
        <f t="shared" si="61"/>
        <v>63</v>
      </c>
      <c r="G574" s="83"/>
      <c r="H574" s="83">
        <f t="shared" si="60"/>
        <v>0</v>
      </c>
    </row>
    <row r="575" spans="2:8" s="35" customFormat="1" ht="15.9" customHeight="1" x14ac:dyDescent="0.3">
      <c r="B575" s="97" t="s">
        <v>656</v>
      </c>
      <c r="C575" s="80" t="s">
        <v>11</v>
      </c>
      <c r="D575" s="83" t="s">
        <v>27</v>
      </c>
      <c r="E575" s="55">
        <v>18</v>
      </c>
      <c r="F575" s="81">
        <f t="shared" si="61"/>
        <v>63</v>
      </c>
      <c r="G575" s="83"/>
      <c r="H575" s="83">
        <f t="shared" si="60"/>
        <v>0</v>
      </c>
    </row>
    <row r="576" spans="2:8" s="35" customFormat="1" ht="15.9" customHeight="1" x14ac:dyDescent="0.3">
      <c r="B576" s="97" t="s">
        <v>680</v>
      </c>
      <c r="C576" s="80" t="s">
        <v>16</v>
      </c>
      <c r="D576" s="83" t="s">
        <v>12</v>
      </c>
      <c r="E576" s="55">
        <v>18</v>
      </c>
      <c r="F576" s="81">
        <f t="shared" si="61"/>
        <v>63</v>
      </c>
      <c r="G576" s="83"/>
      <c r="H576" s="83">
        <f t="shared" si="60"/>
        <v>0</v>
      </c>
    </row>
    <row r="577" spans="2:8" s="35" customFormat="1" ht="15.9" customHeight="1" x14ac:dyDescent="0.3">
      <c r="B577" s="97" t="s">
        <v>206</v>
      </c>
      <c r="C577" s="80" t="s">
        <v>9</v>
      </c>
      <c r="D577" s="96" t="s">
        <v>33</v>
      </c>
      <c r="E577" s="55">
        <v>15.6</v>
      </c>
      <c r="F577" s="81">
        <f t="shared" si="61"/>
        <v>54.6</v>
      </c>
      <c r="G577" s="83"/>
      <c r="H577" s="83">
        <f t="shared" si="60"/>
        <v>0</v>
      </c>
    </row>
    <row r="578" spans="2:8" s="35" customFormat="1" ht="15.9" customHeight="1" x14ac:dyDescent="0.3">
      <c r="B578" s="84" t="s">
        <v>206</v>
      </c>
      <c r="C578" s="80" t="s">
        <v>11</v>
      </c>
      <c r="D578" s="83" t="s">
        <v>92</v>
      </c>
      <c r="E578" s="55">
        <v>18</v>
      </c>
      <c r="F578" s="81">
        <f t="shared" si="61"/>
        <v>63</v>
      </c>
      <c r="G578" s="83"/>
      <c r="H578" s="83">
        <f t="shared" si="60"/>
        <v>0</v>
      </c>
    </row>
    <row r="579" spans="2:8" s="35" customFormat="1" ht="15.9" customHeight="1" x14ac:dyDescent="0.3">
      <c r="B579" s="84" t="s">
        <v>206</v>
      </c>
      <c r="C579" s="80" t="s">
        <v>17</v>
      </c>
      <c r="D579" s="83" t="s">
        <v>779</v>
      </c>
      <c r="E579" s="55">
        <v>36.4</v>
      </c>
      <c r="F579" s="81">
        <f t="shared" si="61"/>
        <v>127.39999999999999</v>
      </c>
      <c r="G579" s="83"/>
      <c r="H579" s="83">
        <f t="shared" si="60"/>
        <v>0</v>
      </c>
    </row>
    <row r="580" spans="2:8" s="35" customFormat="1" ht="15.9" customHeight="1" x14ac:dyDescent="0.3">
      <c r="B580" s="84" t="s">
        <v>131</v>
      </c>
      <c r="C580" s="83" t="s">
        <v>29</v>
      </c>
      <c r="D580" s="83">
        <v>30</v>
      </c>
      <c r="E580" s="55">
        <v>37.700000000000003</v>
      </c>
      <c r="F580" s="81">
        <f t="shared" si="61"/>
        <v>131.95000000000002</v>
      </c>
      <c r="G580" s="83"/>
      <c r="H580" s="83">
        <f t="shared" si="60"/>
        <v>0</v>
      </c>
    </row>
    <row r="581" spans="2:8" s="35" customFormat="1" ht="15.9" customHeight="1" x14ac:dyDescent="0.3">
      <c r="B581" s="79" t="s">
        <v>359</v>
      </c>
      <c r="C581" s="80" t="s">
        <v>9</v>
      </c>
      <c r="D581" s="83" t="s">
        <v>27</v>
      </c>
      <c r="E581" s="55">
        <v>17</v>
      </c>
      <c r="F581" s="81">
        <f t="shared" si="61"/>
        <v>59.5</v>
      </c>
      <c r="G581" s="83"/>
      <c r="H581" s="83">
        <f t="shared" si="60"/>
        <v>0</v>
      </c>
    </row>
    <row r="582" spans="2:8" s="35" customFormat="1" ht="15.9" customHeight="1" x14ac:dyDescent="0.25">
      <c r="B582" s="79" t="s">
        <v>359</v>
      </c>
      <c r="C582" s="106" t="s">
        <v>136</v>
      </c>
      <c r="D582" s="114" t="s">
        <v>10</v>
      </c>
      <c r="E582" s="147">
        <v>18</v>
      </c>
      <c r="F582" s="81">
        <f t="shared" si="61"/>
        <v>63</v>
      </c>
      <c r="G582" s="148"/>
      <c r="H582" s="114">
        <f t="shared" si="60"/>
        <v>0</v>
      </c>
    </row>
    <row r="583" spans="2:8" s="35" customFormat="1" ht="15.9" customHeight="1" x14ac:dyDescent="0.3">
      <c r="B583" s="79" t="s">
        <v>359</v>
      </c>
      <c r="C583" s="80" t="s">
        <v>29</v>
      </c>
      <c r="D583" s="98" t="s">
        <v>285</v>
      </c>
      <c r="E583" s="55">
        <v>31.8</v>
      </c>
      <c r="F583" s="81">
        <f t="shared" ref="F583:F640" si="62">E583*3.5</f>
        <v>111.3</v>
      </c>
      <c r="G583" s="83"/>
      <c r="H583" s="83">
        <f t="shared" si="60"/>
        <v>0</v>
      </c>
    </row>
    <row r="584" spans="2:8" s="35" customFormat="1" ht="15.9" customHeight="1" x14ac:dyDescent="0.3">
      <c r="B584" s="79" t="s">
        <v>359</v>
      </c>
      <c r="C584" s="80" t="s">
        <v>14</v>
      </c>
      <c r="D584" s="98" t="s">
        <v>281</v>
      </c>
      <c r="E584" s="55">
        <v>38.4</v>
      </c>
      <c r="F584" s="81">
        <f t="shared" si="62"/>
        <v>134.4</v>
      </c>
      <c r="G584" s="83"/>
      <c r="H584" s="83">
        <f t="shared" si="60"/>
        <v>0</v>
      </c>
    </row>
    <row r="585" spans="2:8" s="35" customFormat="1" ht="15.9" customHeight="1" x14ac:dyDescent="0.3">
      <c r="B585" s="79" t="s">
        <v>359</v>
      </c>
      <c r="C585" s="80" t="s">
        <v>17</v>
      </c>
      <c r="D585" s="98" t="s">
        <v>184</v>
      </c>
      <c r="E585" s="55">
        <v>44</v>
      </c>
      <c r="F585" s="81">
        <f t="shared" si="62"/>
        <v>154</v>
      </c>
      <c r="G585" s="83"/>
      <c r="H585" s="83">
        <f t="shared" si="60"/>
        <v>0</v>
      </c>
    </row>
    <row r="586" spans="2:8" s="35" customFormat="1" ht="15.9" customHeight="1" x14ac:dyDescent="0.3">
      <c r="B586" s="79" t="s">
        <v>702</v>
      </c>
      <c r="C586" s="83" t="s">
        <v>527</v>
      </c>
      <c r="D586" s="98" t="s">
        <v>27</v>
      </c>
      <c r="E586" s="55">
        <v>37.700000000000003</v>
      </c>
      <c r="F586" s="81">
        <f t="shared" si="62"/>
        <v>131.95000000000002</v>
      </c>
      <c r="G586" s="83"/>
      <c r="H586" s="83">
        <f t="shared" si="60"/>
        <v>0</v>
      </c>
    </row>
    <row r="587" spans="2:8" s="35" customFormat="1" ht="15.9" customHeight="1" x14ac:dyDescent="0.3">
      <c r="B587" s="79" t="s">
        <v>360</v>
      </c>
      <c r="C587" s="80" t="s">
        <v>13</v>
      </c>
      <c r="D587" s="113" t="s">
        <v>285</v>
      </c>
      <c r="E587" s="55">
        <v>17</v>
      </c>
      <c r="F587" s="81">
        <f t="shared" si="62"/>
        <v>59.5</v>
      </c>
      <c r="G587" s="83"/>
      <c r="H587" s="83">
        <f t="shared" si="60"/>
        <v>0</v>
      </c>
    </row>
    <row r="588" spans="2:8" s="35" customFormat="1" ht="15.9" customHeight="1" x14ac:dyDescent="0.3">
      <c r="B588" s="92" t="s">
        <v>116</v>
      </c>
      <c r="C588" s="83" t="s">
        <v>11</v>
      </c>
      <c r="D588" s="83" t="s">
        <v>10</v>
      </c>
      <c r="E588" s="55">
        <v>15.6</v>
      </c>
      <c r="F588" s="81">
        <f t="shared" si="62"/>
        <v>54.6</v>
      </c>
      <c r="G588" s="83"/>
      <c r="H588" s="83">
        <f t="shared" ref="H588:H655" si="63">G588*E588</f>
        <v>0</v>
      </c>
    </row>
    <row r="589" spans="2:8" s="35" customFormat="1" ht="15.9" customHeight="1" x14ac:dyDescent="0.3">
      <c r="B589" s="99" t="s">
        <v>116</v>
      </c>
      <c r="C589" s="83" t="s">
        <v>29</v>
      </c>
      <c r="D589" s="98" t="s">
        <v>676</v>
      </c>
      <c r="E589" s="55">
        <v>23</v>
      </c>
      <c r="F589" s="81">
        <f t="shared" si="62"/>
        <v>80.5</v>
      </c>
      <c r="G589" s="83"/>
      <c r="H589" s="83">
        <f t="shared" si="63"/>
        <v>0</v>
      </c>
    </row>
    <row r="590" spans="2:8" s="35" customFormat="1" ht="15.9" customHeight="1" x14ac:dyDescent="0.25">
      <c r="B590" s="79" t="s">
        <v>112</v>
      </c>
      <c r="C590" s="106" t="s">
        <v>9</v>
      </c>
      <c r="D590" s="114" t="s">
        <v>15</v>
      </c>
      <c r="E590" s="147">
        <v>18</v>
      </c>
      <c r="F590" s="81">
        <f t="shared" si="62"/>
        <v>63</v>
      </c>
      <c r="G590" s="148"/>
      <c r="H590" s="114">
        <f t="shared" si="63"/>
        <v>0</v>
      </c>
    </row>
    <row r="591" spans="2:8" s="35" customFormat="1" ht="15.9" customHeight="1" x14ac:dyDescent="0.3">
      <c r="B591" s="79" t="s">
        <v>112</v>
      </c>
      <c r="C591" s="83" t="s">
        <v>29</v>
      </c>
      <c r="D591" s="83" t="s">
        <v>367</v>
      </c>
      <c r="E591" s="55">
        <v>37.700000000000003</v>
      </c>
      <c r="F591" s="81">
        <f t="shared" si="62"/>
        <v>131.95000000000002</v>
      </c>
      <c r="G591" s="83"/>
      <c r="H591" s="83">
        <f t="shared" si="63"/>
        <v>0</v>
      </c>
    </row>
    <row r="592" spans="2:8" s="35" customFormat="1" ht="15.9" customHeight="1" x14ac:dyDescent="0.25">
      <c r="B592" s="84" t="s">
        <v>43</v>
      </c>
      <c r="C592" s="106" t="s">
        <v>9</v>
      </c>
      <c r="D592" s="114" t="s">
        <v>85</v>
      </c>
      <c r="E592" s="147">
        <v>18</v>
      </c>
      <c r="F592" s="81">
        <f t="shared" si="62"/>
        <v>63</v>
      </c>
      <c r="G592" s="148"/>
      <c r="H592" s="114">
        <f t="shared" si="63"/>
        <v>0</v>
      </c>
    </row>
    <row r="593" spans="2:8" s="35" customFormat="1" ht="15.9" customHeight="1" x14ac:dyDescent="0.3">
      <c r="B593" s="84" t="s">
        <v>43</v>
      </c>
      <c r="C593" s="83" t="s">
        <v>9</v>
      </c>
      <c r="D593" s="83" t="s">
        <v>85</v>
      </c>
      <c r="E593" s="55">
        <v>20.5</v>
      </c>
      <c r="F593" s="81">
        <f t="shared" si="62"/>
        <v>71.75</v>
      </c>
      <c r="G593" s="83"/>
      <c r="H593" s="83">
        <f t="shared" si="63"/>
        <v>0</v>
      </c>
    </row>
    <row r="594" spans="2:8" s="35" customFormat="1" ht="15.9" customHeight="1" x14ac:dyDescent="0.3">
      <c r="B594" s="84" t="s">
        <v>43</v>
      </c>
      <c r="C594" s="83" t="s">
        <v>13</v>
      </c>
      <c r="D594" s="83">
        <v>40</v>
      </c>
      <c r="E594" s="55">
        <v>28.7</v>
      </c>
      <c r="F594" s="81">
        <f t="shared" si="62"/>
        <v>100.45</v>
      </c>
      <c r="G594" s="83"/>
      <c r="H594" s="83">
        <f t="shared" si="63"/>
        <v>0</v>
      </c>
    </row>
    <row r="595" spans="2:8" s="35" customFormat="1" ht="15.9" customHeight="1" x14ac:dyDescent="0.3">
      <c r="B595" s="84" t="s">
        <v>43</v>
      </c>
      <c r="C595" s="83" t="s">
        <v>29</v>
      </c>
      <c r="D595" s="83" t="s">
        <v>18</v>
      </c>
      <c r="E595" s="55">
        <v>39.4</v>
      </c>
      <c r="F595" s="81">
        <f t="shared" si="62"/>
        <v>137.9</v>
      </c>
      <c r="G595" s="83"/>
      <c r="H595" s="83">
        <f t="shared" si="63"/>
        <v>0</v>
      </c>
    </row>
    <row r="596" spans="2:8" s="35" customFormat="1" ht="15.9" customHeight="1" x14ac:dyDescent="0.3">
      <c r="B596" s="84" t="s">
        <v>43</v>
      </c>
      <c r="C596" s="83" t="s">
        <v>14</v>
      </c>
      <c r="D596" s="83" t="s">
        <v>103</v>
      </c>
      <c r="E596" s="55">
        <v>90.3</v>
      </c>
      <c r="F596" s="81">
        <f t="shared" si="62"/>
        <v>316.05</v>
      </c>
      <c r="G596" s="83"/>
      <c r="H596" s="83">
        <f t="shared" si="63"/>
        <v>0</v>
      </c>
    </row>
    <row r="597" spans="2:8" s="35" customFormat="1" ht="15.9" customHeight="1" x14ac:dyDescent="0.3">
      <c r="B597" s="99" t="s">
        <v>362</v>
      </c>
      <c r="C597" s="80" t="s">
        <v>13</v>
      </c>
      <c r="D597" s="80" t="s">
        <v>285</v>
      </c>
      <c r="E597" s="55">
        <v>17</v>
      </c>
      <c r="F597" s="81">
        <f t="shared" si="62"/>
        <v>59.5</v>
      </c>
      <c r="G597" s="83"/>
      <c r="H597" s="83">
        <f>G597*E597</f>
        <v>0</v>
      </c>
    </row>
    <row r="598" spans="2:8" s="35" customFormat="1" ht="15.9" customHeight="1" x14ac:dyDescent="0.25">
      <c r="B598" s="138" t="s">
        <v>601</v>
      </c>
      <c r="C598" s="106" t="s">
        <v>9</v>
      </c>
      <c r="D598" s="114"/>
      <c r="E598" s="147">
        <v>18</v>
      </c>
      <c r="F598" s="81">
        <f t="shared" si="62"/>
        <v>63</v>
      </c>
      <c r="G598" s="148"/>
      <c r="H598" s="114">
        <f t="shared" si="63"/>
        <v>0</v>
      </c>
    </row>
    <row r="599" spans="2:8" s="35" customFormat="1" ht="15.9" customHeight="1" x14ac:dyDescent="0.3">
      <c r="B599" s="97" t="s">
        <v>130</v>
      </c>
      <c r="C599" s="83" t="s">
        <v>29</v>
      </c>
      <c r="D599" s="83">
        <v>30</v>
      </c>
      <c r="E599" s="55">
        <v>33</v>
      </c>
      <c r="F599" s="81">
        <f t="shared" si="62"/>
        <v>115.5</v>
      </c>
      <c r="G599" s="83"/>
      <c r="H599" s="83">
        <f t="shared" si="63"/>
        <v>0</v>
      </c>
    </row>
    <row r="600" spans="2:8" s="35" customFormat="1" ht="15.9" customHeight="1" x14ac:dyDescent="0.3">
      <c r="B600" s="97" t="s">
        <v>130</v>
      </c>
      <c r="C600" s="83" t="s">
        <v>29</v>
      </c>
      <c r="D600" s="83" t="s">
        <v>285</v>
      </c>
      <c r="E600" s="55">
        <v>46.7</v>
      </c>
      <c r="F600" s="81">
        <f t="shared" si="62"/>
        <v>163.45000000000002</v>
      </c>
      <c r="G600" s="83"/>
      <c r="H600" s="83">
        <f t="shared" si="63"/>
        <v>0</v>
      </c>
    </row>
    <row r="601" spans="2:8" s="35" customFormat="1" ht="15.9" customHeight="1" x14ac:dyDescent="0.3">
      <c r="B601" s="99" t="s">
        <v>213</v>
      </c>
      <c r="C601" s="83" t="s">
        <v>16</v>
      </c>
      <c r="D601" s="83" t="s">
        <v>12</v>
      </c>
      <c r="E601" s="55">
        <v>18</v>
      </c>
      <c r="F601" s="81">
        <f t="shared" si="62"/>
        <v>63</v>
      </c>
      <c r="G601" s="83"/>
      <c r="H601" s="83">
        <f t="shared" si="63"/>
        <v>0</v>
      </c>
    </row>
    <row r="602" spans="2:8" s="35" customFormat="1" ht="15" customHeight="1" x14ac:dyDescent="0.3">
      <c r="B602" s="92" t="s">
        <v>641</v>
      </c>
      <c r="C602" s="83" t="s">
        <v>506</v>
      </c>
      <c r="D602" s="83" t="s">
        <v>223</v>
      </c>
      <c r="E602" s="55">
        <v>38.6</v>
      </c>
      <c r="F602" s="81">
        <f t="shared" si="62"/>
        <v>135.1</v>
      </c>
      <c r="G602" s="83"/>
      <c r="H602" s="83">
        <f t="shared" si="63"/>
        <v>0</v>
      </c>
    </row>
    <row r="603" spans="2:8" s="35" customFormat="1" ht="15" customHeight="1" x14ac:dyDescent="0.3">
      <c r="B603" s="92" t="s">
        <v>64</v>
      </c>
      <c r="C603" s="83" t="s">
        <v>29</v>
      </c>
      <c r="D603" s="83" t="s">
        <v>795</v>
      </c>
      <c r="E603" s="55">
        <v>40</v>
      </c>
      <c r="F603" s="81">
        <f t="shared" si="62"/>
        <v>140</v>
      </c>
      <c r="G603" s="83"/>
      <c r="H603" s="83">
        <f t="shared" si="63"/>
        <v>0</v>
      </c>
    </row>
    <row r="604" spans="2:8" s="35" customFormat="1" ht="15.9" customHeight="1" x14ac:dyDescent="0.3">
      <c r="B604" s="92" t="s">
        <v>64</v>
      </c>
      <c r="C604" s="83" t="s">
        <v>17</v>
      </c>
      <c r="D604" s="83" t="s">
        <v>789</v>
      </c>
      <c r="E604" s="55">
        <v>42</v>
      </c>
      <c r="F604" s="81">
        <f t="shared" si="62"/>
        <v>147</v>
      </c>
      <c r="G604" s="83"/>
      <c r="H604" s="83">
        <f t="shared" si="63"/>
        <v>0</v>
      </c>
    </row>
    <row r="605" spans="2:8" s="35" customFormat="1" ht="15.9" customHeight="1" x14ac:dyDescent="0.3">
      <c r="B605" s="92" t="s">
        <v>64</v>
      </c>
      <c r="C605" s="83" t="s">
        <v>17</v>
      </c>
      <c r="D605" s="83" t="s">
        <v>782</v>
      </c>
      <c r="E605" s="55">
        <v>44</v>
      </c>
      <c r="F605" s="81">
        <f t="shared" si="62"/>
        <v>154</v>
      </c>
      <c r="G605" s="83"/>
      <c r="H605" s="83">
        <f t="shared" si="63"/>
        <v>0</v>
      </c>
    </row>
    <row r="606" spans="2:8" s="35" customFormat="1" ht="15.9" customHeight="1" x14ac:dyDescent="0.3">
      <c r="B606" s="92" t="s">
        <v>64</v>
      </c>
      <c r="C606" s="83" t="s">
        <v>29</v>
      </c>
      <c r="D606" s="33" t="s">
        <v>106</v>
      </c>
      <c r="E606" s="58">
        <v>48.5</v>
      </c>
      <c r="F606" s="81">
        <f t="shared" si="62"/>
        <v>169.75</v>
      </c>
      <c r="G606" s="83"/>
      <c r="H606" s="83">
        <f t="shared" si="63"/>
        <v>0</v>
      </c>
    </row>
    <row r="607" spans="2:8" s="35" customFormat="1" ht="15.9" customHeight="1" x14ac:dyDescent="0.3">
      <c r="B607" s="92" t="s">
        <v>64</v>
      </c>
      <c r="C607" s="83" t="s">
        <v>161</v>
      </c>
      <c r="D607" s="83" t="s">
        <v>754</v>
      </c>
      <c r="E607" s="55">
        <v>57.43</v>
      </c>
      <c r="F607" s="81">
        <f t="shared" si="62"/>
        <v>201.005</v>
      </c>
      <c r="G607" s="83"/>
      <c r="H607" s="83">
        <f t="shared" si="63"/>
        <v>0</v>
      </c>
    </row>
    <row r="608" spans="2:8" s="35" customFormat="1" ht="15.9" customHeight="1" x14ac:dyDescent="0.3">
      <c r="B608" s="118" t="s">
        <v>761</v>
      </c>
      <c r="C608" s="106" t="s">
        <v>19</v>
      </c>
      <c r="D608" s="106">
        <v>30</v>
      </c>
      <c r="E608" s="57">
        <v>25</v>
      </c>
      <c r="F608" s="81">
        <f t="shared" si="62"/>
        <v>87.5</v>
      </c>
      <c r="G608" s="106"/>
      <c r="H608" s="106">
        <f t="shared" si="63"/>
        <v>0</v>
      </c>
    </row>
    <row r="609" spans="2:8" s="35" customFormat="1" ht="15.9" customHeight="1" x14ac:dyDescent="0.3">
      <c r="B609" s="92" t="s">
        <v>204</v>
      </c>
      <c r="C609" s="83" t="s">
        <v>9</v>
      </c>
      <c r="D609" s="83" t="s">
        <v>10</v>
      </c>
      <c r="E609" s="55">
        <v>15.6</v>
      </c>
      <c r="F609" s="81">
        <f t="shared" si="62"/>
        <v>54.6</v>
      </c>
      <c r="G609" s="83"/>
      <c r="H609" s="83">
        <f t="shared" si="63"/>
        <v>0</v>
      </c>
    </row>
    <row r="610" spans="2:8" s="35" customFormat="1" ht="15.9" customHeight="1" x14ac:dyDescent="0.3">
      <c r="B610" s="79" t="s">
        <v>132</v>
      </c>
      <c r="C610" s="80" t="s">
        <v>16</v>
      </c>
      <c r="D610" s="98" t="s">
        <v>15</v>
      </c>
      <c r="E610" s="55">
        <v>23</v>
      </c>
      <c r="F610" s="81">
        <f t="shared" si="62"/>
        <v>80.5</v>
      </c>
      <c r="G610" s="83"/>
      <c r="H610" s="83">
        <f t="shared" si="63"/>
        <v>0</v>
      </c>
    </row>
    <row r="611" spans="2:8" s="35" customFormat="1" ht="15.9" customHeight="1" x14ac:dyDescent="0.3">
      <c r="B611" s="79" t="s">
        <v>132</v>
      </c>
      <c r="C611" s="80" t="s">
        <v>29</v>
      </c>
      <c r="D611" s="83" t="s">
        <v>543</v>
      </c>
      <c r="E611" s="55">
        <v>65</v>
      </c>
      <c r="F611" s="81">
        <f t="shared" si="62"/>
        <v>227.5</v>
      </c>
      <c r="G611" s="83"/>
      <c r="H611" s="83">
        <f t="shared" si="63"/>
        <v>0</v>
      </c>
    </row>
    <row r="612" spans="2:8" s="35" customFormat="1" ht="15.9" customHeight="1" x14ac:dyDescent="0.3">
      <c r="B612" s="92" t="s">
        <v>65</v>
      </c>
      <c r="C612" s="83" t="s">
        <v>16</v>
      </c>
      <c r="D612" s="122" t="s">
        <v>61</v>
      </c>
      <c r="E612" s="55">
        <v>18</v>
      </c>
      <c r="F612" s="81">
        <f t="shared" si="62"/>
        <v>63</v>
      </c>
      <c r="G612" s="83"/>
      <c r="H612" s="83">
        <f t="shared" si="63"/>
        <v>0</v>
      </c>
    </row>
    <row r="613" spans="2:8" s="35" customFormat="1" ht="15.9" customHeight="1" x14ac:dyDescent="0.3">
      <c r="B613" s="99" t="s">
        <v>65</v>
      </c>
      <c r="C613" s="83" t="s">
        <v>19</v>
      </c>
      <c r="D613" s="83" t="s">
        <v>706</v>
      </c>
      <c r="E613" s="55">
        <v>28.7</v>
      </c>
      <c r="F613" s="81">
        <f t="shared" si="62"/>
        <v>100.45</v>
      </c>
      <c r="G613" s="83"/>
      <c r="H613" s="83">
        <f t="shared" si="63"/>
        <v>0</v>
      </c>
    </row>
    <row r="614" spans="2:8" s="35" customFormat="1" ht="15.9" customHeight="1" x14ac:dyDescent="0.3">
      <c r="B614" s="99" t="s">
        <v>65</v>
      </c>
      <c r="C614" s="83" t="s">
        <v>483</v>
      </c>
      <c r="D614" s="98" t="s">
        <v>705</v>
      </c>
      <c r="E614" s="55">
        <v>31.8</v>
      </c>
      <c r="F614" s="81">
        <f t="shared" si="62"/>
        <v>111.3</v>
      </c>
      <c r="G614" s="83"/>
      <c r="H614" s="83">
        <f t="shared" si="63"/>
        <v>0</v>
      </c>
    </row>
    <row r="615" spans="2:8" s="35" customFormat="1" ht="15.9" customHeight="1" x14ac:dyDescent="0.3">
      <c r="B615" s="92" t="s">
        <v>65</v>
      </c>
      <c r="C615" s="83" t="s">
        <v>54</v>
      </c>
      <c r="D615" s="83" t="s">
        <v>787</v>
      </c>
      <c r="E615" s="55">
        <v>38.4</v>
      </c>
      <c r="F615" s="81">
        <f t="shared" si="62"/>
        <v>134.4</v>
      </c>
      <c r="G615" s="83"/>
      <c r="H615" s="83">
        <f t="shared" si="63"/>
        <v>0</v>
      </c>
    </row>
    <row r="616" spans="2:8" s="35" customFormat="1" ht="15.9" customHeight="1" x14ac:dyDescent="0.3">
      <c r="B616" s="99" t="s">
        <v>361</v>
      </c>
      <c r="C616" s="80" t="s">
        <v>79</v>
      </c>
      <c r="D616" s="113" t="s">
        <v>786</v>
      </c>
      <c r="E616" s="55">
        <v>38.1</v>
      </c>
      <c r="F616" s="81">
        <f t="shared" si="62"/>
        <v>133.35</v>
      </c>
      <c r="G616" s="83"/>
      <c r="H616" s="83">
        <f t="shared" si="63"/>
        <v>0</v>
      </c>
    </row>
    <row r="617" spans="2:8" s="35" customFormat="1" ht="15.9" customHeight="1" x14ac:dyDescent="0.3">
      <c r="B617" s="99" t="s">
        <v>640</v>
      </c>
      <c r="C617" s="80" t="s">
        <v>17</v>
      </c>
      <c r="D617" s="113" t="s">
        <v>791</v>
      </c>
      <c r="E617" s="55">
        <v>29</v>
      </c>
      <c r="F617" s="81">
        <f t="shared" si="62"/>
        <v>101.5</v>
      </c>
      <c r="G617" s="83"/>
      <c r="H617" s="83">
        <f t="shared" si="63"/>
        <v>0</v>
      </c>
    </row>
    <row r="618" spans="2:8" s="35" customFormat="1" ht="15.9" customHeight="1" x14ac:dyDescent="0.3">
      <c r="B618" s="97" t="s">
        <v>764</v>
      </c>
      <c r="C618" s="80" t="s">
        <v>11</v>
      </c>
      <c r="D618" s="113" t="s">
        <v>137</v>
      </c>
      <c r="E618" s="55">
        <v>24.6</v>
      </c>
      <c r="F618" s="81">
        <f t="shared" si="62"/>
        <v>86.100000000000009</v>
      </c>
      <c r="G618" s="83"/>
      <c r="H618" s="83">
        <f t="shared" si="63"/>
        <v>0</v>
      </c>
    </row>
    <row r="619" spans="2:8" s="35" customFormat="1" ht="15.9" customHeight="1" x14ac:dyDescent="0.25">
      <c r="B619" s="97" t="s">
        <v>239</v>
      </c>
      <c r="C619" s="106" t="s">
        <v>9</v>
      </c>
      <c r="D619" s="114" t="s">
        <v>15</v>
      </c>
      <c r="E619" s="147">
        <v>18</v>
      </c>
      <c r="F619" s="81">
        <f t="shared" si="62"/>
        <v>63</v>
      </c>
      <c r="G619" s="148"/>
      <c r="H619" s="114">
        <f t="shared" si="63"/>
        <v>0</v>
      </c>
    </row>
    <row r="620" spans="2:8" s="35" customFormat="1" ht="15.9" customHeight="1" x14ac:dyDescent="0.3">
      <c r="B620" s="91" t="s">
        <v>239</v>
      </c>
      <c r="C620" s="83" t="s">
        <v>9</v>
      </c>
      <c r="D620" s="83" t="s">
        <v>30</v>
      </c>
      <c r="E620" s="55">
        <v>23</v>
      </c>
      <c r="F620" s="81">
        <f t="shared" si="62"/>
        <v>80.5</v>
      </c>
      <c r="G620" s="83"/>
      <c r="H620" s="83">
        <f t="shared" si="63"/>
        <v>0</v>
      </c>
    </row>
    <row r="621" spans="2:8" s="35" customFormat="1" ht="15.9" customHeight="1" x14ac:dyDescent="0.3">
      <c r="B621" s="91" t="s">
        <v>44</v>
      </c>
      <c r="C621" s="83" t="s">
        <v>16</v>
      </c>
      <c r="D621" s="83" t="s">
        <v>12</v>
      </c>
      <c r="E621" s="55">
        <v>18</v>
      </c>
      <c r="F621" s="81">
        <f t="shared" si="62"/>
        <v>63</v>
      </c>
      <c r="G621" s="83"/>
      <c r="H621" s="83">
        <f t="shared" si="63"/>
        <v>0</v>
      </c>
    </row>
    <row r="622" spans="2:8" s="35" customFormat="1" ht="15.9" customHeight="1" x14ac:dyDescent="0.3">
      <c r="B622" s="91" t="s">
        <v>44</v>
      </c>
      <c r="C622" s="83" t="s">
        <v>11</v>
      </c>
      <c r="D622" s="83" t="s">
        <v>676</v>
      </c>
      <c r="E622" s="55">
        <v>23</v>
      </c>
      <c r="F622" s="81">
        <f t="shared" si="62"/>
        <v>80.5</v>
      </c>
      <c r="G622" s="83"/>
      <c r="H622" s="83">
        <f t="shared" si="63"/>
        <v>0</v>
      </c>
    </row>
    <row r="623" spans="2:8" s="35" customFormat="1" ht="15.9" customHeight="1" x14ac:dyDescent="0.3">
      <c r="B623" s="91" t="s">
        <v>44</v>
      </c>
      <c r="C623" s="80" t="s">
        <v>52</v>
      </c>
      <c r="D623" s="83" t="s">
        <v>26</v>
      </c>
      <c r="E623" s="55">
        <v>31.8</v>
      </c>
      <c r="F623" s="81">
        <f t="shared" si="62"/>
        <v>111.3</v>
      </c>
      <c r="G623" s="83"/>
      <c r="H623" s="83">
        <f t="shared" si="63"/>
        <v>0</v>
      </c>
    </row>
    <row r="624" spans="2:8" s="35" customFormat="1" ht="15.9" customHeight="1" x14ac:dyDescent="0.3">
      <c r="B624" s="91" t="s">
        <v>752</v>
      </c>
      <c r="C624" s="80" t="s">
        <v>527</v>
      </c>
      <c r="D624" s="83" t="s">
        <v>753</v>
      </c>
      <c r="E624" s="55">
        <v>52.9</v>
      </c>
      <c r="F624" s="81">
        <f t="shared" si="62"/>
        <v>185.15</v>
      </c>
      <c r="G624" s="83"/>
      <c r="H624" s="83">
        <f t="shared" ref="H624:H625" si="64">G624*E624</f>
        <v>0</v>
      </c>
    </row>
    <row r="625" spans="2:8" s="35" customFormat="1" ht="15.9" customHeight="1" x14ac:dyDescent="0.3">
      <c r="B625" s="91" t="s">
        <v>788</v>
      </c>
      <c r="C625" s="80" t="s">
        <v>14</v>
      </c>
      <c r="D625" s="83" t="s">
        <v>281</v>
      </c>
      <c r="E625" s="55">
        <v>38.4</v>
      </c>
      <c r="F625" s="81">
        <f t="shared" si="62"/>
        <v>134.4</v>
      </c>
      <c r="G625" s="83"/>
      <c r="H625" s="83">
        <f t="shared" si="64"/>
        <v>0</v>
      </c>
    </row>
    <row r="626" spans="2:8" s="35" customFormat="1" ht="15.9" customHeight="1" x14ac:dyDescent="0.3">
      <c r="B626" s="118" t="s">
        <v>100</v>
      </c>
      <c r="C626" s="87" t="s">
        <v>9</v>
      </c>
      <c r="D626" s="87" t="s">
        <v>15</v>
      </c>
      <c r="E626" s="57">
        <v>4</v>
      </c>
      <c r="F626" s="81">
        <f t="shared" si="62"/>
        <v>14</v>
      </c>
      <c r="G626" s="83"/>
      <c r="H626" s="83">
        <f t="shared" si="63"/>
        <v>0</v>
      </c>
    </row>
    <row r="627" spans="2:8" s="35" customFormat="1" ht="15.9" customHeight="1" x14ac:dyDescent="0.3">
      <c r="B627" s="84" t="s">
        <v>51</v>
      </c>
      <c r="C627" s="80" t="s">
        <v>11</v>
      </c>
      <c r="D627" s="83" t="s">
        <v>10</v>
      </c>
      <c r="E627" s="55">
        <v>18</v>
      </c>
      <c r="F627" s="81">
        <f t="shared" si="62"/>
        <v>63</v>
      </c>
      <c r="G627" s="83"/>
      <c r="H627" s="83">
        <f t="shared" si="63"/>
        <v>0</v>
      </c>
    </row>
    <row r="628" spans="2:8" s="35" customFormat="1" ht="15.9" customHeight="1" x14ac:dyDescent="0.3">
      <c r="B628" s="84" t="s">
        <v>51</v>
      </c>
      <c r="C628" s="80" t="s">
        <v>9</v>
      </c>
      <c r="D628" s="83"/>
      <c r="E628" s="55">
        <v>23</v>
      </c>
      <c r="F628" s="81">
        <f t="shared" si="62"/>
        <v>80.5</v>
      </c>
      <c r="G628" s="83"/>
      <c r="H628" s="83">
        <f t="shared" si="63"/>
        <v>0</v>
      </c>
    </row>
    <row r="629" spans="2:8" s="35" customFormat="1" ht="15.9" customHeight="1" x14ac:dyDescent="0.3">
      <c r="B629" s="97" t="s">
        <v>51</v>
      </c>
      <c r="C629" s="80" t="s">
        <v>29</v>
      </c>
      <c r="D629" s="80" t="s">
        <v>21</v>
      </c>
      <c r="E629" s="55">
        <v>36.4</v>
      </c>
      <c r="F629" s="81">
        <f t="shared" si="62"/>
        <v>127.39999999999999</v>
      </c>
      <c r="G629" s="83"/>
      <c r="H629" s="83">
        <f t="shared" si="63"/>
        <v>0</v>
      </c>
    </row>
    <row r="630" spans="2:8" s="35" customFormat="1" ht="15.9" customHeight="1" x14ac:dyDescent="0.3">
      <c r="B630" s="84" t="s">
        <v>51</v>
      </c>
      <c r="C630" s="80" t="s">
        <v>29</v>
      </c>
      <c r="D630" s="80" t="s">
        <v>137</v>
      </c>
      <c r="E630" s="55">
        <v>41</v>
      </c>
      <c r="F630" s="81">
        <f t="shared" si="62"/>
        <v>143.5</v>
      </c>
      <c r="G630" s="83"/>
      <c r="H630" s="83">
        <f t="shared" ref="H630:H631" si="65">G630*E630</f>
        <v>0</v>
      </c>
    </row>
    <row r="631" spans="2:8" s="35" customFormat="1" ht="15.9" customHeight="1" x14ac:dyDescent="0.3">
      <c r="B631" s="84" t="s">
        <v>51</v>
      </c>
      <c r="C631" s="80" t="s">
        <v>19</v>
      </c>
      <c r="D631" s="80" t="s">
        <v>123</v>
      </c>
      <c r="E631" s="55">
        <v>53.3</v>
      </c>
      <c r="F631" s="81">
        <f t="shared" si="62"/>
        <v>186.54999999999998</v>
      </c>
      <c r="G631" s="83"/>
      <c r="H631" s="83">
        <f t="shared" si="65"/>
        <v>0</v>
      </c>
    </row>
    <row r="632" spans="2:8" s="35" customFormat="1" ht="15.9" customHeight="1" x14ac:dyDescent="0.3">
      <c r="B632" s="79" t="s">
        <v>363</v>
      </c>
      <c r="C632" s="83" t="s">
        <v>9</v>
      </c>
      <c r="D632" s="80" t="s">
        <v>815</v>
      </c>
      <c r="E632" s="55">
        <v>4</v>
      </c>
      <c r="F632" s="81">
        <f t="shared" si="62"/>
        <v>14</v>
      </c>
      <c r="G632" s="83"/>
      <c r="H632" s="83">
        <f t="shared" si="63"/>
        <v>0</v>
      </c>
    </row>
    <row r="633" spans="2:8" s="35" customFormat="1" ht="15.9" customHeight="1" x14ac:dyDescent="0.3">
      <c r="B633" s="97" t="s">
        <v>364</v>
      </c>
      <c r="C633" s="83" t="s">
        <v>261</v>
      </c>
      <c r="D633" s="102" t="s">
        <v>12</v>
      </c>
      <c r="E633" s="55">
        <v>4.5</v>
      </c>
      <c r="F633" s="81">
        <f t="shared" si="62"/>
        <v>15.75</v>
      </c>
      <c r="G633" s="83"/>
      <c r="H633" s="83">
        <f t="shared" si="63"/>
        <v>0</v>
      </c>
    </row>
    <row r="634" spans="2:8" s="35" customFormat="1" ht="15.9" customHeight="1" x14ac:dyDescent="0.3">
      <c r="B634" s="97" t="s">
        <v>66</v>
      </c>
      <c r="C634" s="83" t="s">
        <v>9</v>
      </c>
      <c r="D634" s="174">
        <v>44105</v>
      </c>
      <c r="E634" s="55">
        <v>4.5</v>
      </c>
      <c r="F634" s="81">
        <f t="shared" si="62"/>
        <v>15.75</v>
      </c>
      <c r="G634" s="83"/>
      <c r="H634" s="83">
        <f t="shared" si="63"/>
        <v>0</v>
      </c>
    </row>
    <row r="635" spans="2:8" s="35" customFormat="1" ht="15.9" customHeight="1" x14ac:dyDescent="0.3">
      <c r="B635" s="82" t="s">
        <v>814</v>
      </c>
      <c r="C635" s="83" t="s">
        <v>9</v>
      </c>
      <c r="D635" s="80" t="s">
        <v>41</v>
      </c>
      <c r="E635" s="55">
        <v>4</v>
      </c>
      <c r="F635" s="81">
        <f t="shared" si="62"/>
        <v>14</v>
      </c>
      <c r="G635" s="83"/>
      <c r="H635" s="83">
        <f t="shared" si="63"/>
        <v>0</v>
      </c>
    </row>
    <row r="636" spans="2:8" s="35" customFormat="1" ht="15.9" customHeight="1" x14ac:dyDescent="0.3">
      <c r="B636" s="84" t="s">
        <v>365</v>
      </c>
      <c r="C636" s="80" t="s">
        <v>9</v>
      </c>
      <c r="D636" s="80" t="s">
        <v>92</v>
      </c>
      <c r="E636" s="55">
        <v>4</v>
      </c>
      <c r="F636" s="81">
        <f t="shared" si="62"/>
        <v>14</v>
      </c>
      <c r="G636" s="83"/>
      <c r="H636" s="83">
        <f t="shared" si="63"/>
        <v>0</v>
      </c>
    </row>
    <row r="637" spans="2:8" s="90" customFormat="1" ht="15.9" customHeight="1" x14ac:dyDescent="0.3">
      <c r="B637" s="84" t="s">
        <v>657</v>
      </c>
      <c r="C637" s="80" t="s">
        <v>16</v>
      </c>
      <c r="D637" s="80" t="s">
        <v>10</v>
      </c>
      <c r="E637" s="55">
        <v>3</v>
      </c>
      <c r="F637" s="81">
        <f t="shared" si="62"/>
        <v>10.5</v>
      </c>
      <c r="G637" s="83"/>
      <c r="H637" s="83">
        <f t="shared" si="63"/>
        <v>0</v>
      </c>
    </row>
    <row r="638" spans="2:8" s="35" customFormat="1" ht="15.9" customHeight="1" x14ac:dyDescent="0.3">
      <c r="B638" s="84" t="s">
        <v>657</v>
      </c>
      <c r="C638" s="80" t="s">
        <v>16</v>
      </c>
      <c r="D638" s="83" t="s">
        <v>12</v>
      </c>
      <c r="E638" s="55">
        <v>3.5</v>
      </c>
      <c r="F638" s="81">
        <f t="shared" si="62"/>
        <v>12.25</v>
      </c>
      <c r="G638" s="83"/>
      <c r="H638" s="83">
        <f t="shared" si="63"/>
        <v>0</v>
      </c>
    </row>
    <row r="639" spans="2:8" s="35" customFormat="1" ht="15.9" customHeight="1" x14ac:dyDescent="0.3">
      <c r="B639" s="95" t="s">
        <v>366</v>
      </c>
      <c r="C639" s="80" t="s">
        <v>9</v>
      </c>
      <c r="D639" s="80" t="s">
        <v>103</v>
      </c>
      <c r="E639" s="55">
        <v>4</v>
      </c>
      <c r="F639" s="81">
        <f t="shared" si="62"/>
        <v>14</v>
      </c>
      <c r="G639" s="83"/>
      <c r="H639" s="83">
        <f t="shared" si="63"/>
        <v>0</v>
      </c>
    </row>
    <row r="640" spans="2:8" s="35" customFormat="1" ht="15.9" customHeight="1" x14ac:dyDescent="0.25">
      <c r="B640" s="86" t="s">
        <v>67</v>
      </c>
      <c r="C640" s="106" t="s">
        <v>210</v>
      </c>
      <c r="D640" s="114" t="s">
        <v>724</v>
      </c>
      <c r="E640" s="147">
        <v>3.5</v>
      </c>
      <c r="F640" s="81">
        <f t="shared" si="62"/>
        <v>12.25</v>
      </c>
      <c r="G640" s="148"/>
      <c r="H640" s="114">
        <f t="shared" si="63"/>
        <v>0</v>
      </c>
    </row>
    <row r="641" spans="2:8" s="35" customFormat="1" ht="15.9" customHeight="1" x14ac:dyDescent="0.3">
      <c r="B641" s="84" t="s">
        <v>67</v>
      </c>
      <c r="C641" s="80" t="s">
        <v>76</v>
      </c>
      <c r="D641" s="83" t="s">
        <v>267</v>
      </c>
      <c r="E641" s="55">
        <v>4</v>
      </c>
      <c r="F641" s="81">
        <f>E641*3.5</f>
        <v>14</v>
      </c>
      <c r="G641" s="83"/>
      <c r="H641" s="83">
        <f t="shared" si="63"/>
        <v>0</v>
      </c>
    </row>
    <row r="642" spans="2:8" s="35" customFormat="1" ht="15.9" customHeight="1" x14ac:dyDescent="0.3">
      <c r="B642" s="79" t="s">
        <v>368</v>
      </c>
      <c r="C642" s="80" t="s">
        <v>9</v>
      </c>
      <c r="D642" s="80" t="s">
        <v>826</v>
      </c>
      <c r="E642" s="55">
        <v>4</v>
      </c>
      <c r="F642" s="81">
        <f t="shared" ref="F642:F705" si="66">E642*3.5</f>
        <v>14</v>
      </c>
      <c r="G642" s="83"/>
      <c r="H642" s="83">
        <f t="shared" si="63"/>
        <v>0</v>
      </c>
    </row>
    <row r="643" spans="2:8" s="35" customFormat="1" ht="15.9" customHeight="1" x14ac:dyDescent="0.3">
      <c r="B643" s="79" t="s">
        <v>68</v>
      </c>
      <c r="C643" s="80" t="s">
        <v>11</v>
      </c>
      <c r="D643" s="80" t="s">
        <v>554</v>
      </c>
      <c r="E643" s="55">
        <v>4</v>
      </c>
      <c r="F643" s="81">
        <f t="shared" si="66"/>
        <v>14</v>
      </c>
      <c r="G643" s="83"/>
      <c r="H643" s="83">
        <f t="shared" si="63"/>
        <v>0</v>
      </c>
    </row>
    <row r="644" spans="2:8" s="35" customFormat="1" ht="15.9" customHeight="1" x14ac:dyDescent="0.3">
      <c r="B644" s="79" t="s">
        <v>716</v>
      </c>
      <c r="C644" s="80" t="s">
        <v>9</v>
      </c>
      <c r="D644" s="80" t="s">
        <v>26</v>
      </c>
      <c r="E644" s="55">
        <v>4</v>
      </c>
      <c r="F644" s="81">
        <f t="shared" si="66"/>
        <v>14</v>
      </c>
      <c r="G644" s="83"/>
      <c r="H644" s="83">
        <f t="shared" si="63"/>
        <v>0</v>
      </c>
    </row>
    <row r="645" spans="2:8" s="35" customFormat="1" ht="15.9" customHeight="1" x14ac:dyDescent="0.3">
      <c r="B645" s="84" t="s">
        <v>69</v>
      </c>
      <c r="C645" s="83" t="s">
        <v>13</v>
      </c>
      <c r="D645" s="83">
        <v>60</v>
      </c>
      <c r="E645" s="55">
        <v>6.8</v>
      </c>
      <c r="F645" s="81">
        <f t="shared" si="66"/>
        <v>23.8</v>
      </c>
      <c r="G645" s="83"/>
      <c r="H645" s="83">
        <f t="shared" si="63"/>
        <v>0</v>
      </c>
    </row>
    <row r="646" spans="2:8" s="35" customFormat="1" ht="15.9" customHeight="1" x14ac:dyDescent="0.3">
      <c r="B646" s="84" t="s">
        <v>174</v>
      </c>
      <c r="C646" s="106" t="s">
        <v>76</v>
      </c>
      <c r="D646" s="83" t="s">
        <v>693</v>
      </c>
      <c r="E646" s="55">
        <v>3.5</v>
      </c>
      <c r="F646" s="81">
        <f t="shared" si="66"/>
        <v>12.25</v>
      </c>
      <c r="G646" s="83"/>
      <c r="H646" s="83">
        <f t="shared" si="63"/>
        <v>0</v>
      </c>
    </row>
    <row r="647" spans="2:8" s="35" customFormat="1" ht="15.9" customHeight="1" x14ac:dyDescent="0.3">
      <c r="B647" s="84" t="s">
        <v>174</v>
      </c>
      <c r="C647" s="83" t="s">
        <v>16</v>
      </c>
      <c r="D647" s="80" t="s">
        <v>720</v>
      </c>
      <c r="E647" s="55">
        <v>4</v>
      </c>
      <c r="F647" s="81">
        <f t="shared" si="66"/>
        <v>14</v>
      </c>
      <c r="G647" s="83"/>
      <c r="H647" s="83">
        <f t="shared" si="63"/>
        <v>0</v>
      </c>
    </row>
    <row r="648" spans="2:8" s="35" customFormat="1" ht="15.9" customHeight="1" x14ac:dyDescent="0.3">
      <c r="B648" s="84" t="s">
        <v>174</v>
      </c>
      <c r="C648" s="83" t="s">
        <v>13</v>
      </c>
      <c r="D648" s="83" t="s">
        <v>723</v>
      </c>
      <c r="E648" s="55">
        <v>7.5</v>
      </c>
      <c r="F648" s="81">
        <f t="shared" si="66"/>
        <v>26.25</v>
      </c>
      <c r="G648" s="83"/>
      <c r="H648" s="83">
        <f t="shared" si="63"/>
        <v>0</v>
      </c>
    </row>
    <row r="649" spans="2:8" s="35" customFormat="1" ht="15.9" customHeight="1" x14ac:dyDescent="0.3">
      <c r="B649" s="84" t="s">
        <v>174</v>
      </c>
      <c r="C649" s="83" t="s">
        <v>261</v>
      </c>
      <c r="D649" s="83" t="s">
        <v>837</v>
      </c>
      <c r="E649" s="55">
        <v>7.8</v>
      </c>
      <c r="F649" s="81">
        <f t="shared" si="66"/>
        <v>27.3</v>
      </c>
      <c r="G649" s="83"/>
      <c r="H649" s="83">
        <f t="shared" si="63"/>
        <v>0</v>
      </c>
    </row>
    <row r="650" spans="2:8" s="35" customFormat="1" ht="15.9" customHeight="1" x14ac:dyDescent="0.3">
      <c r="B650" s="84" t="s">
        <v>174</v>
      </c>
      <c r="C650" s="83" t="s">
        <v>29</v>
      </c>
      <c r="D650" s="83" t="s">
        <v>706</v>
      </c>
      <c r="E650" s="55">
        <v>14</v>
      </c>
      <c r="F650" s="81">
        <f t="shared" si="66"/>
        <v>49</v>
      </c>
      <c r="G650" s="83"/>
      <c r="H650" s="83">
        <f t="shared" si="63"/>
        <v>0</v>
      </c>
    </row>
    <row r="651" spans="2:8" s="35" customFormat="1" ht="15.9" customHeight="1" x14ac:dyDescent="0.3">
      <c r="B651" s="84" t="s">
        <v>174</v>
      </c>
      <c r="C651" s="83" t="s">
        <v>29</v>
      </c>
      <c r="D651" s="83" t="s">
        <v>710</v>
      </c>
      <c r="E651" s="55">
        <v>15.5</v>
      </c>
      <c r="F651" s="81">
        <f t="shared" si="66"/>
        <v>54.25</v>
      </c>
      <c r="G651" s="83"/>
      <c r="H651" s="83">
        <f t="shared" si="63"/>
        <v>0</v>
      </c>
    </row>
    <row r="652" spans="2:8" s="35" customFormat="1" ht="15.9" customHeight="1" x14ac:dyDescent="0.3">
      <c r="B652" s="84" t="s">
        <v>174</v>
      </c>
      <c r="C652" s="83" t="s">
        <v>14</v>
      </c>
      <c r="D652" s="83" t="s">
        <v>118</v>
      </c>
      <c r="E652" s="55">
        <v>16</v>
      </c>
      <c r="F652" s="81">
        <f t="shared" si="66"/>
        <v>56</v>
      </c>
      <c r="G652" s="83"/>
      <c r="H652" s="83">
        <f t="shared" si="63"/>
        <v>0</v>
      </c>
    </row>
    <row r="653" spans="2:8" s="35" customFormat="1" ht="15.9" customHeight="1" x14ac:dyDescent="0.3">
      <c r="B653" s="116" t="s">
        <v>174</v>
      </c>
      <c r="C653" s="128" t="s">
        <v>14</v>
      </c>
      <c r="D653" s="128" t="s">
        <v>846</v>
      </c>
      <c r="E653" s="55">
        <v>17.600000000000001</v>
      </c>
      <c r="F653" s="81">
        <f t="shared" si="66"/>
        <v>61.600000000000009</v>
      </c>
      <c r="G653" s="83"/>
      <c r="H653" s="83">
        <f t="shared" si="63"/>
        <v>0</v>
      </c>
    </row>
    <row r="654" spans="2:8" s="35" customFormat="1" ht="15.9" customHeight="1" x14ac:dyDescent="0.3">
      <c r="B654" s="116" t="s">
        <v>828</v>
      </c>
      <c r="C654" s="128" t="s">
        <v>9</v>
      </c>
      <c r="D654" s="128">
        <v>20</v>
      </c>
      <c r="E654" s="175">
        <v>4</v>
      </c>
      <c r="F654" s="81">
        <f t="shared" si="66"/>
        <v>14</v>
      </c>
      <c r="G654" s="83"/>
      <c r="H654" s="83">
        <f t="shared" si="63"/>
        <v>0</v>
      </c>
    </row>
    <row r="655" spans="2:8" s="35" customFormat="1" ht="15.9" customHeight="1" x14ac:dyDescent="0.3">
      <c r="B655" s="116" t="s">
        <v>825</v>
      </c>
      <c r="C655" s="128" t="s">
        <v>9</v>
      </c>
      <c r="D655" s="128" t="s">
        <v>12</v>
      </c>
      <c r="E655" s="175">
        <v>4</v>
      </c>
      <c r="F655" s="81">
        <f t="shared" si="66"/>
        <v>14</v>
      </c>
      <c r="G655" s="83"/>
      <c r="H655" s="83">
        <f t="shared" si="63"/>
        <v>0</v>
      </c>
    </row>
    <row r="656" spans="2:8" s="35" customFormat="1" ht="15.9" customHeight="1" x14ac:dyDescent="0.25">
      <c r="B656" s="79" t="s">
        <v>533</v>
      </c>
      <c r="C656" s="83" t="s">
        <v>13</v>
      </c>
      <c r="D656" s="114">
        <v>40</v>
      </c>
      <c r="E656" s="55">
        <v>3.5</v>
      </c>
      <c r="F656" s="81">
        <f t="shared" si="66"/>
        <v>12.25</v>
      </c>
      <c r="G656" s="148"/>
      <c r="H656" s="83">
        <f t="shared" ref="H656:H710" si="67">G656*E656</f>
        <v>0</v>
      </c>
    </row>
    <row r="657" spans="2:8" s="35" customFormat="1" ht="15.9" customHeight="1" x14ac:dyDescent="0.3">
      <c r="B657" s="84" t="s">
        <v>533</v>
      </c>
      <c r="C657" s="83" t="s">
        <v>76</v>
      </c>
      <c r="D657" s="83" t="s">
        <v>370</v>
      </c>
      <c r="E657" s="55">
        <v>4</v>
      </c>
      <c r="F657" s="81">
        <f t="shared" si="66"/>
        <v>14</v>
      </c>
      <c r="G657" s="83"/>
      <c r="H657" s="83">
        <f t="shared" si="67"/>
        <v>0</v>
      </c>
    </row>
    <row r="658" spans="2:8" s="35" customFormat="1" ht="15.9" customHeight="1" x14ac:dyDescent="0.3">
      <c r="B658" s="79" t="s">
        <v>533</v>
      </c>
      <c r="C658" s="80" t="s">
        <v>11</v>
      </c>
      <c r="D658" s="83" t="s">
        <v>18</v>
      </c>
      <c r="E658" s="55">
        <v>5.4</v>
      </c>
      <c r="F658" s="81">
        <f t="shared" si="66"/>
        <v>18.900000000000002</v>
      </c>
      <c r="G658" s="83"/>
      <c r="H658" s="83">
        <f t="shared" si="67"/>
        <v>0</v>
      </c>
    </row>
    <row r="659" spans="2:8" s="35" customFormat="1" ht="15.9" customHeight="1" x14ac:dyDescent="0.3">
      <c r="B659" s="84" t="s">
        <v>533</v>
      </c>
      <c r="C659" s="80" t="s">
        <v>17</v>
      </c>
      <c r="D659" s="80" t="s">
        <v>847</v>
      </c>
      <c r="E659" s="55">
        <v>13</v>
      </c>
      <c r="F659" s="81">
        <f t="shared" si="66"/>
        <v>45.5</v>
      </c>
      <c r="G659" s="83"/>
      <c r="H659" s="83">
        <f t="shared" si="67"/>
        <v>0</v>
      </c>
    </row>
    <row r="660" spans="2:8" s="35" customFormat="1" ht="15.9" customHeight="1" x14ac:dyDescent="0.25">
      <c r="B660" s="176" t="s">
        <v>70</v>
      </c>
      <c r="C660" s="106" t="s">
        <v>76</v>
      </c>
      <c r="D660" s="114" t="s">
        <v>10</v>
      </c>
      <c r="E660" s="55">
        <v>3.5</v>
      </c>
      <c r="F660" s="81">
        <f t="shared" si="66"/>
        <v>12.25</v>
      </c>
      <c r="G660" s="148"/>
      <c r="H660" s="83">
        <f t="shared" si="67"/>
        <v>0</v>
      </c>
    </row>
    <row r="661" spans="2:8" s="35" customFormat="1" ht="15.9" customHeight="1" x14ac:dyDescent="0.3">
      <c r="B661" s="84" t="s">
        <v>70</v>
      </c>
      <c r="C661" s="83" t="s">
        <v>16</v>
      </c>
      <c r="D661" s="80" t="s">
        <v>12</v>
      </c>
      <c r="E661" s="55">
        <v>4</v>
      </c>
      <c r="F661" s="81">
        <f t="shared" si="66"/>
        <v>14</v>
      </c>
      <c r="G661" s="83"/>
      <c r="H661" s="83">
        <f t="shared" si="67"/>
        <v>0</v>
      </c>
    </row>
    <row r="662" spans="2:8" s="35" customFormat="1" ht="15.9" customHeight="1" x14ac:dyDescent="0.25">
      <c r="B662" s="79" t="s">
        <v>142</v>
      </c>
      <c r="C662" s="80" t="s">
        <v>16</v>
      </c>
      <c r="D662" s="114" t="s">
        <v>12</v>
      </c>
      <c r="E662" s="147">
        <v>4.5</v>
      </c>
      <c r="F662" s="81">
        <f t="shared" si="66"/>
        <v>15.75</v>
      </c>
      <c r="G662" s="148"/>
      <c r="H662" s="83">
        <f t="shared" si="67"/>
        <v>0</v>
      </c>
    </row>
    <row r="663" spans="2:8" s="35" customFormat="1" ht="15.9" customHeight="1" x14ac:dyDescent="0.3">
      <c r="B663" s="79" t="s">
        <v>142</v>
      </c>
      <c r="C663" s="80" t="s">
        <v>16</v>
      </c>
      <c r="D663" s="113" t="s">
        <v>26</v>
      </c>
      <c r="E663" s="55">
        <v>5.5</v>
      </c>
      <c r="F663" s="81">
        <f t="shared" si="66"/>
        <v>19.25</v>
      </c>
      <c r="G663" s="83"/>
      <c r="H663" s="83">
        <f t="shared" si="67"/>
        <v>0</v>
      </c>
    </row>
    <row r="664" spans="2:8" s="35" customFormat="1" ht="15.9" customHeight="1" x14ac:dyDescent="0.3">
      <c r="B664" s="84" t="s">
        <v>142</v>
      </c>
      <c r="C664" s="80" t="s">
        <v>29</v>
      </c>
      <c r="D664" s="113" t="s">
        <v>691</v>
      </c>
      <c r="E664" s="55">
        <v>16</v>
      </c>
      <c r="F664" s="81">
        <f t="shared" si="66"/>
        <v>56</v>
      </c>
      <c r="G664" s="83"/>
      <c r="H664" s="83">
        <f t="shared" ref="H664" si="68">G664*E664</f>
        <v>0</v>
      </c>
    </row>
    <row r="665" spans="2:8" s="35" customFormat="1" ht="15.9" customHeight="1" x14ac:dyDescent="0.3">
      <c r="B665" s="84" t="s">
        <v>142</v>
      </c>
      <c r="C665" s="83" t="s">
        <v>19</v>
      </c>
      <c r="D665" s="98" t="s">
        <v>321</v>
      </c>
      <c r="E665" s="55">
        <v>16</v>
      </c>
      <c r="F665" s="81">
        <f t="shared" si="66"/>
        <v>56</v>
      </c>
      <c r="G665" s="83"/>
      <c r="H665" s="83">
        <f t="shared" si="67"/>
        <v>0</v>
      </c>
    </row>
    <row r="666" spans="2:8" s="35" customFormat="1" ht="15.9" customHeight="1" x14ac:dyDescent="0.3">
      <c r="B666" s="84" t="s">
        <v>142</v>
      </c>
      <c r="C666" s="80" t="s">
        <v>79</v>
      </c>
      <c r="D666" s="80" t="s">
        <v>715</v>
      </c>
      <c r="E666" s="55">
        <v>25</v>
      </c>
      <c r="F666" s="81">
        <f t="shared" si="66"/>
        <v>87.5</v>
      </c>
      <c r="G666" s="83"/>
      <c r="H666" s="83">
        <f t="shared" si="67"/>
        <v>0</v>
      </c>
    </row>
    <row r="667" spans="2:8" s="35" customFormat="1" ht="15.9" customHeight="1" x14ac:dyDescent="0.25">
      <c r="B667" s="79" t="s">
        <v>658</v>
      </c>
      <c r="C667" s="83" t="s">
        <v>16</v>
      </c>
      <c r="D667" s="114" t="s">
        <v>15</v>
      </c>
      <c r="E667" s="55">
        <v>3.5</v>
      </c>
      <c r="F667" s="81">
        <f t="shared" si="66"/>
        <v>12.25</v>
      </c>
      <c r="G667" s="148"/>
      <c r="H667" s="83">
        <f t="shared" si="67"/>
        <v>0</v>
      </c>
    </row>
    <row r="668" spans="2:8" s="35" customFormat="1" ht="15.9" customHeight="1" x14ac:dyDescent="0.25">
      <c r="B668" s="79" t="s">
        <v>717</v>
      </c>
      <c r="C668" s="83" t="s">
        <v>9</v>
      </c>
      <c r="D668" s="134" t="s">
        <v>12</v>
      </c>
      <c r="E668" s="55">
        <v>3.5</v>
      </c>
      <c r="F668" s="81">
        <f t="shared" si="66"/>
        <v>12.25</v>
      </c>
      <c r="G668" s="148"/>
      <c r="H668" s="83">
        <f t="shared" si="67"/>
        <v>0</v>
      </c>
    </row>
    <row r="669" spans="2:8" s="35" customFormat="1" ht="15.9" customHeight="1" x14ac:dyDescent="0.3">
      <c r="B669" s="84" t="s">
        <v>24</v>
      </c>
      <c r="C669" s="106" t="s">
        <v>9</v>
      </c>
      <c r="D669" s="153" t="s">
        <v>838</v>
      </c>
      <c r="E669" s="55">
        <v>4</v>
      </c>
      <c r="F669" s="81">
        <f t="shared" si="66"/>
        <v>14</v>
      </c>
      <c r="G669" s="83"/>
      <c r="H669" s="83">
        <f t="shared" si="67"/>
        <v>0</v>
      </c>
    </row>
    <row r="670" spans="2:8" s="35" customFormat="1" ht="15.9" customHeight="1" x14ac:dyDescent="0.3">
      <c r="B670" s="97" t="s">
        <v>371</v>
      </c>
      <c r="C670" s="83" t="s">
        <v>13</v>
      </c>
      <c r="D670" s="113" t="s">
        <v>12</v>
      </c>
      <c r="E670" s="55">
        <v>3.5</v>
      </c>
      <c r="F670" s="81">
        <f t="shared" si="66"/>
        <v>12.25</v>
      </c>
      <c r="G670" s="83"/>
      <c r="H670" s="83">
        <f t="shared" si="67"/>
        <v>0</v>
      </c>
    </row>
    <row r="671" spans="2:8" s="35" customFormat="1" ht="15.9" customHeight="1" x14ac:dyDescent="0.3">
      <c r="B671" s="79" t="s">
        <v>371</v>
      </c>
      <c r="C671" s="83" t="s">
        <v>9</v>
      </c>
      <c r="D671" s="83" t="s">
        <v>285</v>
      </c>
      <c r="E671" s="55">
        <v>4</v>
      </c>
      <c r="F671" s="81">
        <f t="shared" si="66"/>
        <v>14</v>
      </c>
      <c r="G671" s="83"/>
      <c r="H671" s="83">
        <f t="shared" si="67"/>
        <v>0</v>
      </c>
    </row>
    <row r="672" spans="2:8" s="35" customFormat="1" ht="15.9" customHeight="1" x14ac:dyDescent="0.3">
      <c r="B672" s="84" t="s">
        <v>532</v>
      </c>
      <c r="C672" s="80" t="s">
        <v>9</v>
      </c>
      <c r="D672" s="80" t="s">
        <v>18</v>
      </c>
      <c r="E672" s="55">
        <v>4</v>
      </c>
      <c r="F672" s="81">
        <f t="shared" si="66"/>
        <v>14</v>
      </c>
      <c r="G672" s="83"/>
      <c r="H672" s="83">
        <f t="shared" si="67"/>
        <v>0</v>
      </c>
    </row>
    <row r="673" spans="2:8" s="35" customFormat="1" ht="15.9" customHeight="1" x14ac:dyDescent="0.25">
      <c r="B673" s="84" t="s">
        <v>659</v>
      </c>
      <c r="C673" s="83" t="s">
        <v>9</v>
      </c>
      <c r="D673" s="114" t="s">
        <v>15</v>
      </c>
      <c r="E673" s="55">
        <v>4</v>
      </c>
      <c r="F673" s="81">
        <f t="shared" si="66"/>
        <v>14</v>
      </c>
      <c r="G673" s="148"/>
      <c r="H673" s="83">
        <f t="shared" si="67"/>
        <v>0</v>
      </c>
    </row>
    <row r="674" spans="2:8" s="35" customFormat="1" ht="15.9" customHeight="1" x14ac:dyDescent="0.3">
      <c r="B674" s="79" t="s">
        <v>71</v>
      </c>
      <c r="C674" s="83" t="s">
        <v>16</v>
      </c>
      <c r="D674" s="80" t="s">
        <v>30</v>
      </c>
      <c r="E674" s="55">
        <v>4</v>
      </c>
      <c r="F674" s="81">
        <f t="shared" si="66"/>
        <v>14</v>
      </c>
      <c r="G674" s="83"/>
      <c r="H674" s="83">
        <f t="shared" si="67"/>
        <v>0</v>
      </c>
    </row>
    <row r="675" spans="2:8" s="35" customFormat="1" ht="15.9" customHeight="1" x14ac:dyDescent="0.3">
      <c r="B675" s="86" t="s">
        <v>829</v>
      </c>
      <c r="C675" s="83" t="s">
        <v>16</v>
      </c>
      <c r="D675" s="80" t="s">
        <v>33</v>
      </c>
      <c r="E675" s="55">
        <v>4</v>
      </c>
      <c r="F675" s="81">
        <f t="shared" si="66"/>
        <v>14</v>
      </c>
      <c r="G675" s="83"/>
      <c r="H675" s="83">
        <f t="shared" si="67"/>
        <v>0</v>
      </c>
    </row>
    <row r="676" spans="2:8" s="35" customFormat="1" ht="15.9" customHeight="1" x14ac:dyDescent="0.25">
      <c r="B676" s="86" t="s">
        <v>37</v>
      </c>
      <c r="C676" s="106" t="s">
        <v>9</v>
      </c>
      <c r="D676" s="114" t="s">
        <v>822</v>
      </c>
      <c r="E676" s="147">
        <v>4</v>
      </c>
      <c r="F676" s="81">
        <f t="shared" si="66"/>
        <v>14</v>
      </c>
      <c r="G676" s="148"/>
      <c r="H676" s="114">
        <f t="shared" si="67"/>
        <v>0</v>
      </c>
    </row>
    <row r="677" spans="2:8" s="35" customFormat="1" ht="15.9" customHeight="1" x14ac:dyDescent="0.3">
      <c r="B677" s="79" t="s">
        <v>37</v>
      </c>
      <c r="C677" s="80" t="s">
        <v>9</v>
      </c>
      <c r="D677" s="80" t="s">
        <v>709</v>
      </c>
      <c r="E677" s="55">
        <v>4.5</v>
      </c>
      <c r="F677" s="81">
        <f t="shared" si="66"/>
        <v>15.75</v>
      </c>
      <c r="G677" s="83"/>
      <c r="H677" s="83">
        <f t="shared" si="67"/>
        <v>0</v>
      </c>
    </row>
    <row r="678" spans="2:8" s="35" customFormat="1" ht="15.9" customHeight="1" x14ac:dyDescent="0.3">
      <c r="B678" s="84" t="s">
        <v>37</v>
      </c>
      <c r="C678" s="80" t="s">
        <v>372</v>
      </c>
      <c r="D678" s="80" t="s">
        <v>723</v>
      </c>
      <c r="E678" s="55">
        <v>8</v>
      </c>
      <c r="F678" s="81">
        <f t="shared" si="66"/>
        <v>28</v>
      </c>
      <c r="G678" s="83"/>
      <c r="H678" s="83">
        <f t="shared" si="67"/>
        <v>0</v>
      </c>
    </row>
    <row r="679" spans="2:8" s="35" customFormat="1" ht="15.9" customHeight="1" x14ac:dyDescent="0.3">
      <c r="B679" s="84" t="s">
        <v>37</v>
      </c>
      <c r="C679" s="80" t="s">
        <v>11</v>
      </c>
      <c r="D679" s="80" t="s">
        <v>708</v>
      </c>
      <c r="E679" s="55">
        <v>9</v>
      </c>
      <c r="F679" s="81">
        <f t="shared" si="66"/>
        <v>31.5</v>
      </c>
      <c r="G679" s="83"/>
      <c r="H679" s="83">
        <f t="shared" si="67"/>
        <v>0</v>
      </c>
    </row>
    <row r="680" spans="2:8" s="35" customFormat="1" ht="15.9" customHeight="1" x14ac:dyDescent="0.3">
      <c r="B680" s="84" t="s">
        <v>37</v>
      </c>
      <c r="C680" s="80" t="s">
        <v>11</v>
      </c>
      <c r="D680" s="80" t="s">
        <v>708</v>
      </c>
      <c r="E680" s="55">
        <v>10.5</v>
      </c>
      <c r="F680" s="81">
        <f t="shared" si="66"/>
        <v>36.75</v>
      </c>
      <c r="G680" s="83"/>
      <c r="H680" s="83">
        <f t="shared" si="67"/>
        <v>0</v>
      </c>
    </row>
    <row r="681" spans="2:8" s="35" customFormat="1" ht="15.9" customHeight="1" x14ac:dyDescent="0.3">
      <c r="B681" s="84" t="s">
        <v>37</v>
      </c>
      <c r="C681" s="80" t="s">
        <v>29</v>
      </c>
      <c r="D681" s="80" t="s">
        <v>708</v>
      </c>
      <c r="E681" s="55">
        <v>15</v>
      </c>
      <c r="F681" s="81">
        <f t="shared" si="66"/>
        <v>52.5</v>
      </c>
      <c r="G681" s="83"/>
      <c r="H681" s="83">
        <f t="shared" si="67"/>
        <v>0</v>
      </c>
    </row>
    <row r="682" spans="2:8" s="35" customFormat="1" ht="15.9" customHeight="1" x14ac:dyDescent="0.3">
      <c r="B682" s="84" t="s">
        <v>37</v>
      </c>
      <c r="C682" s="80" t="s">
        <v>79</v>
      </c>
      <c r="D682" s="80" t="s">
        <v>706</v>
      </c>
      <c r="E682" s="55">
        <v>17</v>
      </c>
      <c r="F682" s="81">
        <f t="shared" si="66"/>
        <v>59.5</v>
      </c>
      <c r="G682" s="83"/>
      <c r="H682" s="83">
        <f t="shared" si="67"/>
        <v>0</v>
      </c>
    </row>
    <row r="683" spans="2:8" s="35" customFormat="1" ht="15.9" customHeight="1" x14ac:dyDescent="0.3">
      <c r="B683" s="79" t="s">
        <v>37</v>
      </c>
      <c r="C683" s="80" t="s">
        <v>17</v>
      </c>
      <c r="D683" s="80" t="s">
        <v>846</v>
      </c>
      <c r="E683" s="55">
        <v>23</v>
      </c>
      <c r="F683" s="81">
        <f t="shared" si="66"/>
        <v>80.5</v>
      </c>
      <c r="G683" s="83"/>
      <c r="H683" s="83">
        <f t="shared" si="67"/>
        <v>0</v>
      </c>
    </row>
    <row r="684" spans="2:8" s="35" customFormat="1" ht="15.9" customHeight="1" x14ac:dyDescent="0.3">
      <c r="B684" s="84" t="s">
        <v>72</v>
      </c>
      <c r="C684" s="83" t="s">
        <v>11</v>
      </c>
      <c r="D684" s="153" t="s">
        <v>285</v>
      </c>
      <c r="E684" s="55">
        <v>3.5</v>
      </c>
      <c r="F684" s="81">
        <f t="shared" si="66"/>
        <v>12.25</v>
      </c>
      <c r="G684" s="83"/>
      <c r="H684" s="83">
        <f t="shared" si="67"/>
        <v>0</v>
      </c>
    </row>
    <row r="685" spans="2:8" s="35" customFormat="1" ht="15.9" customHeight="1" x14ac:dyDescent="0.3">
      <c r="B685" s="84" t="s">
        <v>72</v>
      </c>
      <c r="C685" s="80" t="s">
        <v>9</v>
      </c>
      <c r="D685" s="80" t="s">
        <v>12</v>
      </c>
      <c r="E685" s="55">
        <v>4</v>
      </c>
      <c r="F685" s="81">
        <f t="shared" si="66"/>
        <v>14</v>
      </c>
      <c r="G685" s="83"/>
      <c r="H685" s="83">
        <f t="shared" si="67"/>
        <v>0</v>
      </c>
    </row>
    <row r="686" spans="2:8" s="35" customFormat="1" ht="15.9" customHeight="1" x14ac:dyDescent="0.3">
      <c r="B686" s="85" t="s">
        <v>74</v>
      </c>
      <c r="C686" s="83" t="s">
        <v>76</v>
      </c>
      <c r="D686" s="83" t="s">
        <v>143</v>
      </c>
      <c r="E686" s="55">
        <v>4</v>
      </c>
      <c r="F686" s="81">
        <f t="shared" si="66"/>
        <v>14</v>
      </c>
      <c r="G686" s="83"/>
      <c r="H686" s="83">
        <f t="shared" si="67"/>
        <v>0</v>
      </c>
    </row>
    <row r="687" spans="2:8" s="35" customFormat="1" ht="15.9" customHeight="1" x14ac:dyDescent="0.3">
      <c r="B687" s="133" t="s">
        <v>373</v>
      </c>
      <c r="C687" s="87" t="s">
        <v>16</v>
      </c>
      <c r="D687" s="87" t="s">
        <v>271</v>
      </c>
      <c r="E687" s="57">
        <v>3</v>
      </c>
      <c r="F687" s="81">
        <f t="shared" si="66"/>
        <v>10.5</v>
      </c>
      <c r="G687" s="83"/>
      <c r="H687" s="83">
        <f t="shared" si="67"/>
        <v>0</v>
      </c>
    </row>
    <row r="688" spans="2:8" s="35" customFormat="1" ht="15.9" customHeight="1" x14ac:dyDescent="0.3">
      <c r="B688" s="84" t="s">
        <v>25</v>
      </c>
      <c r="C688" s="80" t="s">
        <v>76</v>
      </c>
      <c r="D688" s="113" t="s">
        <v>370</v>
      </c>
      <c r="E688" s="55">
        <v>3</v>
      </c>
      <c r="F688" s="81">
        <f t="shared" si="66"/>
        <v>10.5</v>
      </c>
      <c r="G688" s="83"/>
      <c r="H688" s="83">
        <f t="shared" si="67"/>
        <v>0</v>
      </c>
    </row>
    <row r="689" spans="2:8" s="35" customFormat="1" ht="15.9" customHeight="1" x14ac:dyDescent="0.3">
      <c r="B689" s="84" t="s">
        <v>25</v>
      </c>
      <c r="C689" s="80" t="s">
        <v>76</v>
      </c>
      <c r="D689" s="80" t="s">
        <v>724</v>
      </c>
      <c r="E689" s="55">
        <v>3.5</v>
      </c>
      <c r="F689" s="81">
        <f t="shared" si="66"/>
        <v>12.25</v>
      </c>
      <c r="G689" s="83"/>
      <c r="H689" s="83">
        <f t="shared" si="67"/>
        <v>0</v>
      </c>
    </row>
    <row r="690" spans="2:8" s="35" customFormat="1" ht="15.9" customHeight="1" x14ac:dyDescent="0.3">
      <c r="B690" s="84" t="s">
        <v>25</v>
      </c>
      <c r="C690" s="80" t="s">
        <v>76</v>
      </c>
      <c r="D690" s="80" t="s">
        <v>271</v>
      </c>
      <c r="E690" s="55">
        <v>3.5</v>
      </c>
      <c r="F690" s="81">
        <f t="shared" si="66"/>
        <v>12.25</v>
      </c>
      <c r="G690" s="83"/>
      <c r="H690" s="83">
        <f t="shared" ref="H690" si="69">G690*E690</f>
        <v>0</v>
      </c>
    </row>
    <row r="691" spans="2:8" s="35" customFormat="1" ht="15.9" customHeight="1" x14ac:dyDescent="0.3">
      <c r="B691" s="79" t="s">
        <v>25</v>
      </c>
      <c r="C691" s="80" t="s">
        <v>79</v>
      </c>
      <c r="D691" s="80" t="s">
        <v>690</v>
      </c>
      <c r="E691" s="55">
        <v>15.6</v>
      </c>
      <c r="F691" s="81">
        <f t="shared" si="66"/>
        <v>54.6</v>
      </c>
      <c r="G691" s="83"/>
      <c r="H691" s="83">
        <f t="shared" si="67"/>
        <v>0</v>
      </c>
    </row>
    <row r="692" spans="2:8" s="35" customFormat="1" ht="15.9" customHeight="1" x14ac:dyDescent="0.3">
      <c r="B692" s="95" t="s">
        <v>77</v>
      </c>
      <c r="C692" s="83" t="s">
        <v>16</v>
      </c>
      <c r="D692" s="83" t="s">
        <v>15</v>
      </c>
      <c r="E692" s="55">
        <v>4</v>
      </c>
      <c r="F692" s="81">
        <f t="shared" si="66"/>
        <v>14</v>
      </c>
      <c r="G692" s="83"/>
      <c r="H692" s="83">
        <f t="shared" si="67"/>
        <v>0</v>
      </c>
    </row>
    <row r="693" spans="2:8" s="35" customFormat="1" ht="15.9" customHeight="1" x14ac:dyDescent="0.3">
      <c r="B693" s="79" t="s">
        <v>375</v>
      </c>
      <c r="C693" s="83" t="s">
        <v>13</v>
      </c>
      <c r="D693" s="80" t="s">
        <v>61</v>
      </c>
      <c r="E693" s="55">
        <v>4</v>
      </c>
      <c r="F693" s="81">
        <f t="shared" si="66"/>
        <v>14</v>
      </c>
      <c r="G693" s="83"/>
      <c r="H693" s="83">
        <f t="shared" si="67"/>
        <v>0</v>
      </c>
    </row>
    <row r="694" spans="2:8" s="35" customFormat="1" ht="15.9" customHeight="1" x14ac:dyDescent="0.3">
      <c r="B694" s="79" t="s">
        <v>36</v>
      </c>
      <c r="C694" s="83" t="s">
        <v>16</v>
      </c>
      <c r="D694" s="80" t="s">
        <v>726</v>
      </c>
      <c r="E694" s="55">
        <v>4</v>
      </c>
      <c r="F694" s="81">
        <f t="shared" si="66"/>
        <v>14</v>
      </c>
      <c r="G694" s="83"/>
      <c r="H694" s="83">
        <f t="shared" si="67"/>
        <v>0</v>
      </c>
    </row>
    <row r="695" spans="2:8" s="35" customFormat="1" ht="15.9" customHeight="1" x14ac:dyDescent="0.3">
      <c r="B695" s="79" t="s">
        <v>36</v>
      </c>
      <c r="C695" s="83" t="s">
        <v>707</v>
      </c>
      <c r="D695" s="80" t="s">
        <v>15</v>
      </c>
      <c r="E695" s="55">
        <v>6.2</v>
      </c>
      <c r="F695" s="81">
        <f t="shared" si="66"/>
        <v>21.7</v>
      </c>
      <c r="G695" s="83"/>
      <c r="H695" s="83">
        <f t="shared" si="67"/>
        <v>0</v>
      </c>
    </row>
    <row r="696" spans="2:8" s="35" customFormat="1" ht="15.9" customHeight="1" x14ac:dyDescent="0.3">
      <c r="B696" s="97" t="s">
        <v>660</v>
      </c>
      <c r="C696" s="106" t="s">
        <v>13</v>
      </c>
      <c r="D696" s="80" t="s">
        <v>285</v>
      </c>
      <c r="E696" s="55">
        <v>3.5</v>
      </c>
      <c r="F696" s="81">
        <f t="shared" si="66"/>
        <v>12.25</v>
      </c>
      <c r="G696" s="83"/>
      <c r="H696" s="83">
        <f t="shared" si="67"/>
        <v>0</v>
      </c>
    </row>
    <row r="697" spans="2:8" s="35" customFormat="1" ht="15.9" customHeight="1" x14ac:dyDescent="0.3">
      <c r="B697" s="97" t="s">
        <v>376</v>
      </c>
      <c r="C697" s="83" t="s">
        <v>9</v>
      </c>
      <c r="D697" s="80" t="s">
        <v>285</v>
      </c>
      <c r="E697" s="55">
        <v>4</v>
      </c>
      <c r="F697" s="81">
        <f t="shared" si="66"/>
        <v>14</v>
      </c>
      <c r="G697" s="83"/>
      <c r="H697" s="83">
        <f t="shared" si="67"/>
        <v>0</v>
      </c>
    </row>
    <row r="698" spans="2:8" s="35" customFormat="1" ht="15.9" customHeight="1" x14ac:dyDescent="0.3">
      <c r="B698" s="97" t="s">
        <v>575</v>
      </c>
      <c r="C698" s="80" t="s">
        <v>16</v>
      </c>
      <c r="D698" s="80" t="s">
        <v>30</v>
      </c>
      <c r="E698" s="55">
        <v>4</v>
      </c>
      <c r="F698" s="81">
        <f t="shared" si="66"/>
        <v>14</v>
      </c>
      <c r="G698" s="83"/>
      <c r="H698" s="83">
        <f t="shared" si="67"/>
        <v>0</v>
      </c>
    </row>
    <row r="699" spans="2:8" s="35" customFormat="1" ht="15.9" customHeight="1" x14ac:dyDescent="0.3">
      <c r="B699" s="79" t="s">
        <v>827</v>
      </c>
      <c r="C699" s="80" t="s">
        <v>9</v>
      </c>
      <c r="D699" s="80" t="s">
        <v>137</v>
      </c>
      <c r="E699" s="55">
        <v>4</v>
      </c>
      <c r="F699" s="81">
        <f t="shared" si="66"/>
        <v>14</v>
      </c>
      <c r="G699" s="83"/>
      <c r="H699" s="83">
        <f t="shared" si="67"/>
        <v>0</v>
      </c>
    </row>
    <row r="700" spans="2:8" s="35" customFormat="1" ht="15.9" customHeight="1" x14ac:dyDescent="0.3">
      <c r="B700" s="79" t="s">
        <v>602</v>
      </c>
      <c r="C700" s="80" t="s">
        <v>16</v>
      </c>
      <c r="D700" s="80" t="s">
        <v>33</v>
      </c>
      <c r="E700" s="55">
        <v>3.5</v>
      </c>
      <c r="F700" s="81">
        <f t="shared" si="66"/>
        <v>12.25</v>
      </c>
      <c r="G700" s="83"/>
      <c r="H700" s="83">
        <f t="shared" si="67"/>
        <v>0</v>
      </c>
    </row>
    <row r="701" spans="2:8" s="35" customFormat="1" ht="15.9" customHeight="1" x14ac:dyDescent="0.3">
      <c r="B701" s="84" t="s">
        <v>80</v>
      </c>
      <c r="C701" s="80" t="s">
        <v>16</v>
      </c>
      <c r="D701" s="80" t="s">
        <v>26</v>
      </c>
      <c r="E701" s="55">
        <v>4</v>
      </c>
      <c r="F701" s="81">
        <f t="shared" si="66"/>
        <v>14</v>
      </c>
      <c r="G701" s="83"/>
      <c r="H701" s="83">
        <f t="shared" si="67"/>
        <v>0</v>
      </c>
    </row>
    <row r="702" spans="2:8" s="35" customFormat="1" ht="15.9" customHeight="1" x14ac:dyDescent="0.3">
      <c r="B702" s="84" t="s">
        <v>81</v>
      </c>
      <c r="C702" s="83" t="s">
        <v>136</v>
      </c>
      <c r="D702" s="83" t="s">
        <v>104</v>
      </c>
      <c r="E702" s="55">
        <v>7.5</v>
      </c>
      <c r="F702" s="81">
        <f t="shared" si="66"/>
        <v>26.25</v>
      </c>
      <c r="G702" s="83"/>
      <c r="H702" s="83">
        <f t="shared" si="67"/>
        <v>0</v>
      </c>
    </row>
    <row r="703" spans="2:8" s="35" customFormat="1" ht="15.9" customHeight="1" x14ac:dyDescent="0.3">
      <c r="B703" s="84" t="s">
        <v>81</v>
      </c>
      <c r="C703" s="83" t="s">
        <v>79</v>
      </c>
      <c r="D703" s="83" t="s">
        <v>222</v>
      </c>
      <c r="E703" s="55">
        <v>45.1</v>
      </c>
      <c r="F703" s="81">
        <f t="shared" si="66"/>
        <v>157.85</v>
      </c>
      <c r="G703" s="83"/>
      <c r="H703" s="83">
        <f t="shared" si="67"/>
        <v>0</v>
      </c>
    </row>
    <row r="704" spans="2:8" s="35" customFormat="1" ht="15.9" customHeight="1" x14ac:dyDescent="0.3">
      <c r="B704" s="84" t="s">
        <v>81</v>
      </c>
      <c r="C704" s="83" t="s">
        <v>539</v>
      </c>
      <c r="D704" s="83" t="s">
        <v>812</v>
      </c>
      <c r="E704" s="55">
        <v>68</v>
      </c>
      <c r="F704" s="81">
        <f t="shared" si="66"/>
        <v>238</v>
      </c>
      <c r="G704" s="83"/>
      <c r="H704" s="83">
        <f t="shared" si="67"/>
        <v>0</v>
      </c>
    </row>
    <row r="705" spans="2:8" s="35" customFormat="1" ht="15.9" customHeight="1" x14ac:dyDescent="0.3">
      <c r="B705" s="84" t="s">
        <v>719</v>
      </c>
      <c r="C705" s="83" t="s">
        <v>9</v>
      </c>
      <c r="D705" s="80" t="s">
        <v>12</v>
      </c>
      <c r="E705" s="55">
        <v>4</v>
      </c>
      <c r="F705" s="81">
        <f t="shared" si="66"/>
        <v>14</v>
      </c>
      <c r="G705" s="83"/>
      <c r="H705" s="83">
        <f t="shared" si="67"/>
        <v>0</v>
      </c>
    </row>
    <row r="706" spans="2:8" s="35" customFormat="1" ht="15.9" customHeight="1" x14ac:dyDescent="0.3">
      <c r="B706" s="84" t="s">
        <v>82</v>
      </c>
      <c r="C706" s="83" t="s">
        <v>9</v>
      </c>
      <c r="D706" s="83">
        <v>20</v>
      </c>
      <c r="E706" s="55">
        <v>4</v>
      </c>
      <c r="F706" s="81">
        <f t="shared" ref="F706:F711" si="70">E706*3.5</f>
        <v>14</v>
      </c>
      <c r="G706" s="83"/>
      <c r="H706" s="83">
        <f t="shared" si="67"/>
        <v>0</v>
      </c>
    </row>
    <row r="707" spans="2:8" s="35" customFormat="1" ht="15.9" customHeight="1" x14ac:dyDescent="0.3">
      <c r="B707" s="84" t="s">
        <v>82</v>
      </c>
      <c r="C707" s="80" t="s">
        <v>9</v>
      </c>
      <c r="D707" s="96" t="s">
        <v>15</v>
      </c>
      <c r="E707" s="55">
        <v>7.9</v>
      </c>
      <c r="F707" s="81">
        <f t="shared" si="70"/>
        <v>27.650000000000002</v>
      </c>
      <c r="G707" s="83"/>
      <c r="H707" s="83">
        <f t="shared" si="67"/>
        <v>0</v>
      </c>
    </row>
    <row r="708" spans="2:8" s="35" customFormat="1" ht="15.9" customHeight="1" x14ac:dyDescent="0.3">
      <c r="B708" s="84" t="s">
        <v>82</v>
      </c>
      <c r="C708" s="80" t="s">
        <v>17</v>
      </c>
      <c r="D708" s="96" t="s">
        <v>137</v>
      </c>
      <c r="E708" s="55">
        <v>28</v>
      </c>
      <c r="F708" s="81">
        <f t="shared" si="70"/>
        <v>98</v>
      </c>
      <c r="G708" s="83"/>
      <c r="H708" s="83">
        <f t="shared" si="67"/>
        <v>0</v>
      </c>
    </row>
    <row r="709" spans="2:8" s="35" customFormat="1" ht="15.9" customHeight="1" x14ac:dyDescent="0.3">
      <c r="B709" s="84" t="s">
        <v>82</v>
      </c>
      <c r="C709" s="80" t="s">
        <v>747</v>
      </c>
      <c r="D709" s="80" t="s">
        <v>195</v>
      </c>
      <c r="E709" s="55">
        <v>78</v>
      </c>
      <c r="F709" s="81">
        <f t="shared" si="70"/>
        <v>273</v>
      </c>
      <c r="G709" s="83"/>
      <c r="H709" s="83">
        <f t="shared" si="67"/>
        <v>0</v>
      </c>
    </row>
    <row r="710" spans="2:8" s="35" customFormat="1" ht="15.9" customHeight="1" x14ac:dyDescent="0.3">
      <c r="B710" s="84" t="s">
        <v>82</v>
      </c>
      <c r="C710" s="80" t="s">
        <v>138</v>
      </c>
      <c r="D710" s="80" t="s">
        <v>144</v>
      </c>
      <c r="E710" s="55">
        <v>102.5</v>
      </c>
      <c r="F710" s="81">
        <f t="shared" si="70"/>
        <v>358.75</v>
      </c>
      <c r="G710" s="83"/>
      <c r="H710" s="83">
        <f t="shared" si="67"/>
        <v>0</v>
      </c>
    </row>
    <row r="711" spans="2:8" s="35" customFormat="1" ht="15.9" customHeight="1" x14ac:dyDescent="0.3">
      <c r="B711" s="84" t="s">
        <v>830</v>
      </c>
      <c r="C711" s="80" t="s">
        <v>9</v>
      </c>
      <c r="D711" s="80" t="s">
        <v>12</v>
      </c>
      <c r="E711" s="55">
        <v>4</v>
      </c>
      <c r="F711" s="81">
        <f t="shared" si="70"/>
        <v>14</v>
      </c>
      <c r="G711" s="83"/>
      <c r="H711" s="83">
        <f t="shared" ref="H711" si="71">G711*E711</f>
        <v>0</v>
      </c>
    </row>
    <row r="712" spans="2:8" s="29" customFormat="1" ht="20.25" customHeight="1" x14ac:dyDescent="0.3">
      <c r="B712" s="194" t="s">
        <v>378</v>
      </c>
      <c r="C712" s="195"/>
      <c r="D712" s="195"/>
      <c r="E712" s="195"/>
      <c r="F712" s="195"/>
      <c r="G712" s="195"/>
      <c r="H712" s="196"/>
    </row>
    <row r="713" spans="2:8" s="6" customFormat="1" ht="51.9" customHeight="1" x14ac:dyDescent="0.3">
      <c r="B713" s="54"/>
      <c r="C713" s="31" t="s">
        <v>3</v>
      </c>
      <c r="D713" s="44" t="s">
        <v>4</v>
      </c>
      <c r="E713" s="41" t="s">
        <v>5</v>
      </c>
      <c r="F713" s="32" t="s">
        <v>6</v>
      </c>
      <c r="G713" s="53" t="s">
        <v>7</v>
      </c>
      <c r="H713" s="9" t="s">
        <v>8</v>
      </c>
    </row>
    <row r="714" spans="2:8" s="6" customFormat="1" ht="16.95" customHeight="1" x14ac:dyDescent="0.3">
      <c r="B714" s="97" t="s">
        <v>852</v>
      </c>
      <c r="C714" s="83" t="s">
        <v>79</v>
      </c>
      <c r="D714" s="83" t="s">
        <v>853</v>
      </c>
      <c r="E714" s="55">
        <v>52</v>
      </c>
      <c r="F714" s="81">
        <f>E714*3.5</f>
        <v>182</v>
      </c>
      <c r="G714" s="83"/>
      <c r="H714" s="83">
        <f t="shared" ref="H714:H715" si="72">G714*E714</f>
        <v>0</v>
      </c>
    </row>
    <row r="715" spans="2:8" s="6" customFormat="1" ht="16.95" customHeight="1" x14ac:dyDescent="0.3">
      <c r="B715" s="79" t="s">
        <v>861</v>
      </c>
      <c r="C715" s="83" t="s">
        <v>17</v>
      </c>
      <c r="D715" s="83" t="s">
        <v>484</v>
      </c>
      <c r="E715" s="55">
        <v>28</v>
      </c>
      <c r="F715" s="81">
        <f t="shared" ref="F715:F778" si="73">E715*3.5</f>
        <v>98</v>
      </c>
      <c r="G715" s="83"/>
      <c r="H715" s="83">
        <f t="shared" si="72"/>
        <v>0</v>
      </c>
    </row>
    <row r="716" spans="2:8" s="6" customFormat="1" ht="15.75" customHeight="1" x14ac:dyDescent="0.3">
      <c r="B716" s="79" t="s">
        <v>451</v>
      </c>
      <c r="C716" s="83" t="s">
        <v>538</v>
      </c>
      <c r="D716" s="80" t="s">
        <v>537</v>
      </c>
      <c r="E716" s="55">
        <v>30</v>
      </c>
      <c r="F716" s="81">
        <f t="shared" si="73"/>
        <v>105</v>
      </c>
      <c r="G716" s="83"/>
      <c r="H716" s="83">
        <f t="shared" ref="H716:H767" si="74">G716*E716</f>
        <v>0</v>
      </c>
    </row>
    <row r="717" spans="2:8" s="6" customFormat="1" ht="15.75" customHeight="1" x14ac:dyDescent="0.3">
      <c r="B717" s="84" t="s">
        <v>451</v>
      </c>
      <c r="C717" s="83" t="s">
        <v>500</v>
      </c>
      <c r="D717" s="83" t="s">
        <v>498</v>
      </c>
      <c r="E717" s="55">
        <v>36</v>
      </c>
      <c r="F717" s="81">
        <f t="shared" si="73"/>
        <v>126</v>
      </c>
      <c r="G717" s="83"/>
      <c r="H717" s="83">
        <f t="shared" si="74"/>
        <v>0</v>
      </c>
    </row>
    <row r="718" spans="2:8" s="6" customFormat="1" ht="15.75" customHeight="1" x14ac:dyDescent="0.3">
      <c r="B718" s="86" t="s">
        <v>451</v>
      </c>
      <c r="C718" s="106" t="s">
        <v>506</v>
      </c>
      <c r="D718" s="87" t="s">
        <v>636</v>
      </c>
      <c r="E718" s="57">
        <v>45</v>
      </c>
      <c r="F718" s="81">
        <f t="shared" si="73"/>
        <v>157.5</v>
      </c>
      <c r="G718" s="83"/>
      <c r="H718" s="83">
        <f t="shared" si="74"/>
        <v>0</v>
      </c>
    </row>
    <row r="719" spans="2:8" s="6" customFormat="1" ht="15.75" customHeight="1" x14ac:dyDescent="0.3">
      <c r="B719" s="84" t="s">
        <v>379</v>
      </c>
      <c r="C719" s="83" t="s">
        <v>234</v>
      </c>
      <c r="D719" s="83" t="s">
        <v>519</v>
      </c>
      <c r="E719" s="55">
        <v>11</v>
      </c>
      <c r="F719" s="81">
        <f t="shared" si="73"/>
        <v>38.5</v>
      </c>
      <c r="G719" s="83"/>
      <c r="H719" s="83">
        <f t="shared" si="74"/>
        <v>0</v>
      </c>
    </row>
    <row r="720" spans="2:8" s="6" customFormat="1" ht="15.75" customHeight="1" x14ac:dyDescent="0.3">
      <c r="B720" s="79" t="s">
        <v>501</v>
      </c>
      <c r="C720" s="83" t="s">
        <v>20</v>
      </c>
      <c r="D720" s="83" t="s">
        <v>543</v>
      </c>
      <c r="E720" s="55">
        <v>30</v>
      </c>
      <c r="F720" s="81">
        <f t="shared" si="73"/>
        <v>105</v>
      </c>
      <c r="G720" s="83"/>
      <c r="H720" s="83">
        <f t="shared" si="74"/>
        <v>0</v>
      </c>
    </row>
    <row r="721" spans="2:8" s="6" customFormat="1" ht="15.75" customHeight="1" x14ac:dyDescent="0.3">
      <c r="B721" s="79" t="s">
        <v>501</v>
      </c>
      <c r="C721" s="83" t="s">
        <v>470</v>
      </c>
      <c r="D721" s="83" t="s">
        <v>498</v>
      </c>
      <c r="E721" s="55">
        <v>36</v>
      </c>
      <c r="F721" s="81">
        <f t="shared" si="73"/>
        <v>126</v>
      </c>
      <c r="G721" s="83"/>
      <c r="H721" s="83">
        <f t="shared" si="74"/>
        <v>0</v>
      </c>
    </row>
    <row r="722" spans="2:8" s="6" customFormat="1" ht="15.75" customHeight="1" x14ac:dyDescent="0.3">
      <c r="B722" s="79" t="s">
        <v>501</v>
      </c>
      <c r="C722" s="83" t="s">
        <v>470</v>
      </c>
      <c r="D722" s="83" t="s">
        <v>526</v>
      </c>
      <c r="E722" s="55">
        <v>43</v>
      </c>
      <c r="F722" s="81">
        <f t="shared" si="73"/>
        <v>150.5</v>
      </c>
      <c r="G722" s="83"/>
      <c r="H722" s="83">
        <f t="shared" si="74"/>
        <v>0</v>
      </c>
    </row>
    <row r="723" spans="2:8" s="6" customFormat="1" ht="15.75" customHeight="1" x14ac:dyDescent="0.3">
      <c r="B723" s="84" t="s">
        <v>509</v>
      </c>
      <c r="C723" s="83" t="s">
        <v>11</v>
      </c>
      <c r="D723" s="83" t="s">
        <v>281</v>
      </c>
      <c r="E723" s="55">
        <v>18</v>
      </c>
      <c r="F723" s="81">
        <f t="shared" si="73"/>
        <v>63</v>
      </c>
      <c r="G723" s="83"/>
      <c r="H723" s="83">
        <f t="shared" si="74"/>
        <v>0</v>
      </c>
    </row>
    <row r="724" spans="2:8" s="6" customFormat="1" ht="15.75" customHeight="1" x14ac:dyDescent="0.3">
      <c r="B724" s="79" t="s">
        <v>860</v>
      </c>
      <c r="C724" s="80" t="s">
        <v>19</v>
      </c>
      <c r="D724" s="80" t="s">
        <v>223</v>
      </c>
      <c r="E724" s="55">
        <v>18</v>
      </c>
      <c r="F724" s="81">
        <f t="shared" si="73"/>
        <v>63</v>
      </c>
      <c r="G724" s="83"/>
      <c r="H724" s="83">
        <f t="shared" si="74"/>
        <v>0</v>
      </c>
    </row>
    <row r="725" spans="2:8" s="6" customFormat="1" ht="15.75" customHeight="1" x14ac:dyDescent="0.3">
      <c r="B725" s="84" t="s">
        <v>516</v>
      </c>
      <c r="C725" s="80" t="s">
        <v>29</v>
      </c>
      <c r="D725" s="80" t="s">
        <v>498</v>
      </c>
      <c r="E725" s="55">
        <v>45</v>
      </c>
      <c r="F725" s="81">
        <f t="shared" si="73"/>
        <v>157.5</v>
      </c>
      <c r="G725" s="83"/>
      <c r="H725" s="83">
        <f t="shared" si="74"/>
        <v>0</v>
      </c>
    </row>
    <row r="726" spans="2:8" s="6" customFormat="1" ht="15.75" customHeight="1" x14ac:dyDescent="0.3">
      <c r="B726" s="84" t="s">
        <v>516</v>
      </c>
      <c r="C726" s="80" t="s">
        <v>517</v>
      </c>
      <c r="D726" s="80"/>
      <c r="E726" s="55">
        <v>52</v>
      </c>
      <c r="F726" s="81">
        <f t="shared" si="73"/>
        <v>182</v>
      </c>
      <c r="G726" s="83"/>
      <c r="H726" s="83">
        <f t="shared" si="74"/>
        <v>0</v>
      </c>
    </row>
    <row r="727" spans="2:8" s="6" customFormat="1" ht="15.75" customHeight="1" x14ac:dyDescent="0.3">
      <c r="B727" s="84" t="s">
        <v>380</v>
      </c>
      <c r="C727" s="80" t="s">
        <v>29</v>
      </c>
      <c r="D727" s="80" t="s">
        <v>381</v>
      </c>
      <c r="E727" s="55">
        <v>23</v>
      </c>
      <c r="F727" s="81">
        <f t="shared" si="73"/>
        <v>80.5</v>
      </c>
      <c r="G727" s="83"/>
      <c r="H727" s="83">
        <f t="shared" si="74"/>
        <v>0</v>
      </c>
    </row>
    <row r="728" spans="2:8" s="6" customFormat="1" ht="15.75" customHeight="1" x14ac:dyDescent="0.3">
      <c r="B728" s="79" t="s">
        <v>382</v>
      </c>
      <c r="C728" s="80" t="s">
        <v>29</v>
      </c>
      <c r="D728" s="80" t="s">
        <v>383</v>
      </c>
      <c r="E728" s="55">
        <v>23</v>
      </c>
      <c r="F728" s="81">
        <f t="shared" si="73"/>
        <v>80.5</v>
      </c>
      <c r="G728" s="83"/>
      <c r="H728" s="83">
        <f t="shared" si="74"/>
        <v>0</v>
      </c>
    </row>
    <row r="729" spans="2:8" s="6" customFormat="1" ht="15.75" customHeight="1" x14ac:dyDescent="0.3">
      <c r="B729" s="79" t="s">
        <v>675</v>
      </c>
      <c r="C729" s="80" t="s">
        <v>52</v>
      </c>
      <c r="D729" s="80" t="s">
        <v>291</v>
      </c>
      <c r="E729" s="55">
        <v>72</v>
      </c>
      <c r="F729" s="81">
        <f t="shared" si="73"/>
        <v>252</v>
      </c>
      <c r="G729" s="83"/>
      <c r="H729" s="83">
        <f t="shared" si="74"/>
        <v>0</v>
      </c>
    </row>
    <row r="730" spans="2:8" s="6" customFormat="1" ht="15.75" customHeight="1" x14ac:dyDescent="0.3">
      <c r="B730" s="79" t="s">
        <v>452</v>
      </c>
      <c r="C730" s="80" t="s">
        <v>266</v>
      </c>
      <c r="D730" s="83" t="s">
        <v>453</v>
      </c>
      <c r="E730" s="55">
        <v>28</v>
      </c>
      <c r="F730" s="81">
        <f t="shared" si="73"/>
        <v>98</v>
      </c>
      <c r="G730" s="83"/>
      <c r="H730" s="83">
        <f t="shared" si="74"/>
        <v>0</v>
      </c>
    </row>
    <row r="731" spans="2:8" s="6" customFormat="1" ht="15.75" customHeight="1" x14ac:dyDescent="0.3">
      <c r="B731" s="91" t="s">
        <v>452</v>
      </c>
      <c r="C731" s="83" t="s">
        <v>490</v>
      </c>
      <c r="D731" s="80" t="s">
        <v>524</v>
      </c>
      <c r="E731" s="55">
        <v>33</v>
      </c>
      <c r="F731" s="81">
        <f t="shared" si="73"/>
        <v>115.5</v>
      </c>
      <c r="G731" s="83"/>
      <c r="H731" s="83">
        <f t="shared" si="74"/>
        <v>0</v>
      </c>
    </row>
    <row r="732" spans="2:8" s="6" customFormat="1" ht="15.75" customHeight="1" x14ac:dyDescent="0.3">
      <c r="B732" s="97" t="s">
        <v>452</v>
      </c>
      <c r="C732" s="83" t="s">
        <v>19</v>
      </c>
      <c r="D732" s="80" t="s">
        <v>560</v>
      </c>
      <c r="E732" s="55">
        <v>53</v>
      </c>
      <c r="F732" s="81">
        <f t="shared" si="73"/>
        <v>185.5</v>
      </c>
      <c r="G732" s="83"/>
      <c r="H732" s="83">
        <f t="shared" si="74"/>
        <v>0</v>
      </c>
    </row>
    <row r="733" spans="2:8" s="6" customFormat="1" ht="15.75" customHeight="1" x14ac:dyDescent="0.3">
      <c r="B733" s="91" t="s">
        <v>384</v>
      </c>
      <c r="C733" s="83" t="s">
        <v>52</v>
      </c>
      <c r="D733" s="80" t="s">
        <v>484</v>
      </c>
      <c r="E733" s="55">
        <v>29</v>
      </c>
      <c r="F733" s="81">
        <f t="shared" si="73"/>
        <v>101.5</v>
      </c>
      <c r="G733" s="83"/>
      <c r="H733" s="83">
        <f t="shared" si="74"/>
        <v>0</v>
      </c>
    </row>
    <row r="734" spans="2:8" s="6" customFormat="1" ht="15.75" customHeight="1" x14ac:dyDescent="0.3">
      <c r="B734" s="97" t="s">
        <v>384</v>
      </c>
      <c r="C734" s="80" t="s">
        <v>385</v>
      </c>
      <c r="D734" s="80" t="s">
        <v>386</v>
      </c>
      <c r="E734" s="55">
        <v>39</v>
      </c>
      <c r="F734" s="81">
        <f t="shared" si="73"/>
        <v>136.5</v>
      </c>
      <c r="G734" s="83"/>
      <c r="H734" s="83">
        <f t="shared" si="74"/>
        <v>0</v>
      </c>
    </row>
    <row r="735" spans="2:8" s="6" customFormat="1" ht="15.75" customHeight="1" x14ac:dyDescent="0.3">
      <c r="B735" s="79" t="s">
        <v>454</v>
      </c>
      <c r="C735" s="80" t="s">
        <v>11</v>
      </c>
      <c r="D735" s="80" t="s">
        <v>305</v>
      </c>
      <c r="E735" s="55">
        <v>31</v>
      </c>
      <c r="F735" s="81">
        <f t="shared" si="73"/>
        <v>108.5</v>
      </c>
      <c r="G735" s="83"/>
      <c r="H735" s="83">
        <f t="shared" si="74"/>
        <v>0</v>
      </c>
    </row>
    <row r="736" spans="2:8" s="6" customFormat="1" ht="15.75" customHeight="1" x14ac:dyDescent="0.3">
      <c r="B736" s="79" t="s">
        <v>455</v>
      </c>
      <c r="C736" s="80" t="s">
        <v>29</v>
      </c>
      <c r="D736" s="83" t="s">
        <v>468</v>
      </c>
      <c r="E736" s="55">
        <v>22</v>
      </c>
      <c r="F736" s="81">
        <f t="shared" si="73"/>
        <v>77</v>
      </c>
      <c r="G736" s="83"/>
      <c r="H736" s="83">
        <f t="shared" si="74"/>
        <v>0</v>
      </c>
    </row>
    <row r="737" spans="2:8" s="6" customFormat="1" ht="15.75" customHeight="1" x14ac:dyDescent="0.3">
      <c r="B737" s="84" t="s">
        <v>455</v>
      </c>
      <c r="C737" s="83" t="s">
        <v>218</v>
      </c>
      <c r="D737" s="83" t="s">
        <v>456</v>
      </c>
      <c r="E737" s="55">
        <v>45</v>
      </c>
      <c r="F737" s="81">
        <f t="shared" si="73"/>
        <v>157.5</v>
      </c>
      <c r="G737" s="83"/>
      <c r="H737" s="83">
        <f t="shared" si="74"/>
        <v>0</v>
      </c>
    </row>
    <row r="738" spans="2:8" s="6" customFormat="1" ht="15.75" customHeight="1" x14ac:dyDescent="0.3">
      <c r="B738" s="79" t="s">
        <v>768</v>
      </c>
      <c r="C738" s="83" t="s">
        <v>20</v>
      </c>
      <c r="D738" s="80" t="s">
        <v>227</v>
      </c>
      <c r="E738" s="55">
        <v>28</v>
      </c>
      <c r="F738" s="81">
        <f t="shared" si="73"/>
        <v>98</v>
      </c>
      <c r="G738" s="83"/>
      <c r="H738" s="83">
        <f t="shared" si="74"/>
        <v>0</v>
      </c>
    </row>
    <row r="739" spans="2:8" s="6" customFormat="1" ht="15.75" customHeight="1" x14ac:dyDescent="0.3">
      <c r="B739" s="79" t="s">
        <v>387</v>
      </c>
      <c r="C739" s="83" t="s">
        <v>771</v>
      </c>
      <c r="D739" s="83" t="s">
        <v>520</v>
      </c>
      <c r="E739" s="55">
        <v>12.5</v>
      </c>
      <c r="F739" s="81">
        <f t="shared" si="73"/>
        <v>43.75</v>
      </c>
      <c r="G739" s="83"/>
      <c r="H739" s="83">
        <f t="shared" si="74"/>
        <v>0</v>
      </c>
    </row>
    <row r="740" spans="2:8" s="6" customFormat="1" ht="15.75" customHeight="1" x14ac:dyDescent="0.3">
      <c r="B740" s="79" t="s">
        <v>387</v>
      </c>
      <c r="C740" s="83" t="s">
        <v>29</v>
      </c>
      <c r="D740" s="83">
        <v>140</v>
      </c>
      <c r="E740" s="55">
        <v>20.5</v>
      </c>
      <c r="F740" s="81">
        <f t="shared" si="73"/>
        <v>71.75</v>
      </c>
      <c r="G740" s="83"/>
      <c r="H740" s="83">
        <f t="shared" si="74"/>
        <v>0</v>
      </c>
    </row>
    <row r="741" spans="2:8" s="6" customFormat="1" ht="15.75" customHeight="1" x14ac:dyDescent="0.3">
      <c r="B741" s="84" t="s">
        <v>457</v>
      </c>
      <c r="C741" s="83" t="s">
        <v>458</v>
      </c>
      <c r="D741" s="83" t="s">
        <v>459</v>
      </c>
      <c r="E741" s="55">
        <v>16.100000000000001</v>
      </c>
      <c r="F741" s="81">
        <f t="shared" si="73"/>
        <v>56.350000000000009</v>
      </c>
      <c r="G741" s="83"/>
      <c r="H741" s="83">
        <f t="shared" si="74"/>
        <v>0</v>
      </c>
    </row>
    <row r="742" spans="2:8" s="6" customFormat="1" ht="15.75" customHeight="1" x14ac:dyDescent="0.3">
      <c r="B742" s="91" t="s">
        <v>460</v>
      </c>
      <c r="C742" s="83" t="s">
        <v>13</v>
      </c>
      <c r="D742" s="83" t="s">
        <v>229</v>
      </c>
      <c r="E742" s="55">
        <v>18</v>
      </c>
      <c r="F742" s="81">
        <f t="shared" si="73"/>
        <v>63</v>
      </c>
      <c r="G742" s="83"/>
      <c r="H742" s="83">
        <f t="shared" si="74"/>
        <v>0</v>
      </c>
    </row>
    <row r="743" spans="2:8" s="6" customFormat="1" ht="15.75" customHeight="1" x14ac:dyDescent="0.3">
      <c r="B743" s="97" t="s">
        <v>460</v>
      </c>
      <c r="C743" s="83" t="s">
        <v>19</v>
      </c>
      <c r="D743" s="83" t="s">
        <v>263</v>
      </c>
      <c r="E743" s="55">
        <v>22</v>
      </c>
      <c r="F743" s="81">
        <f t="shared" si="73"/>
        <v>77</v>
      </c>
      <c r="G743" s="83"/>
      <c r="H743" s="83">
        <f t="shared" si="74"/>
        <v>0</v>
      </c>
    </row>
    <row r="744" spans="2:8" s="6" customFormat="1" ht="15.75" customHeight="1" x14ac:dyDescent="0.3">
      <c r="B744" s="84" t="s">
        <v>564</v>
      </c>
      <c r="C744" s="83" t="s">
        <v>79</v>
      </c>
      <c r="D744" s="33" t="s">
        <v>570</v>
      </c>
      <c r="E744" s="55">
        <v>72</v>
      </c>
      <c r="F744" s="81">
        <f t="shared" si="73"/>
        <v>252</v>
      </c>
      <c r="G744" s="83"/>
      <c r="H744" s="83">
        <f t="shared" ref="H744" si="75">G744*E744</f>
        <v>0</v>
      </c>
    </row>
    <row r="745" spans="2:8" s="6" customFormat="1" ht="15.75" customHeight="1" x14ac:dyDescent="0.3">
      <c r="B745" s="84" t="s">
        <v>564</v>
      </c>
      <c r="C745" s="83" t="s">
        <v>151</v>
      </c>
      <c r="D745" s="33" t="s">
        <v>389</v>
      </c>
      <c r="E745" s="55">
        <v>90</v>
      </c>
      <c r="F745" s="81">
        <f t="shared" si="73"/>
        <v>315</v>
      </c>
      <c r="G745" s="83"/>
      <c r="H745" s="83">
        <f t="shared" si="74"/>
        <v>0</v>
      </c>
    </row>
    <row r="746" spans="2:8" s="6" customFormat="1" ht="15.75" customHeight="1" x14ac:dyDescent="0.3">
      <c r="B746" s="177" t="s">
        <v>461</v>
      </c>
      <c r="C746" s="83" t="s">
        <v>234</v>
      </c>
      <c r="D746" s="80" t="s">
        <v>462</v>
      </c>
      <c r="E746" s="55">
        <v>14</v>
      </c>
      <c r="F746" s="81">
        <f t="shared" si="73"/>
        <v>49</v>
      </c>
      <c r="G746" s="83"/>
      <c r="H746" s="83">
        <f t="shared" si="74"/>
        <v>0</v>
      </c>
    </row>
    <row r="747" spans="2:8" s="6" customFormat="1" ht="15.75" customHeight="1" x14ac:dyDescent="0.3">
      <c r="B747" s="177" t="s">
        <v>461</v>
      </c>
      <c r="C747" s="83" t="s">
        <v>19</v>
      </c>
      <c r="D747" s="80" t="s">
        <v>307</v>
      </c>
      <c r="E747" s="55">
        <v>27</v>
      </c>
      <c r="F747" s="81">
        <f t="shared" si="73"/>
        <v>94.5</v>
      </c>
      <c r="G747" s="83"/>
      <c r="H747" s="83">
        <f t="shared" si="74"/>
        <v>0</v>
      </c>
    </row>
    <row r="748" spans="2:8" s="6" customFormat="1" ht="15.75" customHeight="1" x14ac:dyDescent="0.3">
      <c r="B748" s="79" t="s">
        <v>465</v>
      </c>
      <c r="C748" s="83" t="s">
        <v>458</v>
      </c>
      <c r="D748" s="83" t="s">
        <v>93</v>
      </c>
      <c r="E748" s="55">
        <v>28</v>
      </c>
      <c r="F748" s="81">
        <f t="shared" si="73"/>
        <v>98</v>
      </c>
      <c r="G748" s="83"/>
      <c r="H748" s="83">
        <f t="shared" si="74"/>
        <v>0</v>
      </c>
    </row>
    <row r="749" spans="2:8" s="6" customFormat="1" ht="15.75" customHeight="1" x14ac:dyDescent="0.3">
      <c r="B749" s="95" t="s">
        <v>465</v>
      </c>
      <c r="C749" s="83" t="s">
        <v>490</v>
      </c>
      <c r="D749" s="80" t="s">
        <v>305</v>
      </c>
      <c r="E749" s="55">
        <v>31</v>
      </c>
      <c r="F749" s="81">
        <f t="shared" si="73"/>
        <v>108.5</v>
      </c>
      <c r="G749" s="83"/>
      <c r="H749" s="83">
        <f t="shared" si="74"/>
        <v>0</v>
      </c>
    </row>
    <row r="750" spans="2:8" s="6" customFormat="1" ht="15.75" customHeight="1" x14ac:dyDescent="0.3">
      <c r="B750" s="79" t="s">
        <v>466</v>
      </c>
      <c r="C750" s="83" t="s">
        <v>467</v>
      </c>
      <c r="D750" s="83" t="s">
        <v>468</v>
      </c>
      <c r="E750" s="55">
        <v>28</v>
      </c>
      <c r="F750" s="81">
        <f t="shared" si="73"/>
        <v>98</v>
      </c>
      <c r="G750" s="83"/>
      <c r="H750" s="83">
        <f t="shared" si="74"/>
        <v>0</v>
      </c>
    </row>
    <row r="751" spans="2:8" s="6" customFormat="1" ht="15.75" customHeight="1" x14ac:dyDescent="0.3">
      <c r="B751" s="79" t="s">
        <v>466</v>
      </c>
      <c r="C751" s="83" t="s">
        <v>20</v>
      </c>
      <c r="D751" s="80" t="s">
        <v>305</v>
      </c>
      <c r="E751" s="55">
        <v>31</v>
      </c>
      <c r="F751" s="81">
        <f t="shared" si="73"/>
        <v>108.5</v>
      </c>
      <c r="G751" s="83"/>
      <c r="H751" s="83">
        <f t="shared" si="74"/>
        <v>0</v>
      </c>
    </row>
    <row r="752" spans="2:8" s="6" customFormat="1" ht="15.75" customHeight="1" x14ac:dyDescent="0.3">
      <c r="B752" s="79" t="s">
        <v>390</v>
      </c>
      <c r="C752" s="80" t="s">
        <v>29</v>
      </c>
      <c r="D752" s="80" t="s">
        <v>391</v>
      </c>
      <c r="E752" s="55">
        <v>16</v>
      </c>
      <c r="F752" s="81">
        <f t="shared" si="73"/>
        <v>56</v>
      </c>
      <c r="G752" s="83"/>
      <c r="H752" s="83">
        <f t="shared" si="74"/>
        <v>0</v>
      </c>
    </row>
    <row r="753" spans="2:8" s="6" customFormat="1" ht="15.75" customHeight="1" x14ac:dyDescent="0.3">
      <c r="B753" s="84" t="s">
        <v>390</v>
      </c>
      <c r="C753" s="83" t="s">
        <v>19</v>
      </c>
      <c r="D753" s="80" t="s">
        <v>93</v>
      </c>
      <c r="E753" s="55">
        <v>31</v>
      </c>
      <c r="F753" s="81">
        <f t="shared" si="73"/>
        <v>108.5</v>
      </c>
      <c r="G753" s="83"/>
      <c r="H753" s="83">
        <f t="shared" si="74"/>
        <v>0</v>
      </c>
    </row>
    <row r="754" spans="2:8" s="6" customFormat="1" ht="15.75" customHeight="1" x14ac:dyDescent="0.3">
      <c r="B754" s="79" t="s">
        <v>491</v>
      </c>
      <c r="C754" s="80" t="s">
        <v>29</v>
      </c>
      <c r="D754" s="83" t="s">
        <v>854</v>
      </c>
      <c r="E754" s="55">
        <v>26</v>
      </c>
      <c r="F754" s="81">
        <f t="shared" si="73"/>
        <v>91</v>
      </c>
      <c r="G754" s="83"/>
      <c r="H754" s="83">
        <f t="shared" si="74"/>
        <v>0</v>
      </c>
    </row>
    <row r="755" spans="2:8" s="6" customFormat="1" ht="15.75" customHeight="1" x14ac:dyDescent="0.3">
      <c r="B755" s="79" t="s">
        <v>491</v>
      </c>
      <c r="C755" s="83" t="s">
        <v>20</v>
      </c>
      <c r="D755" s="80" t="s">
        <v>263</v>
      </c>
      <c r="E755" s="55">
        <v>31</v>
      </c>
      <c r="F755" s="81">
        <f t="shared" si="73"/>
        <v>108.5</v>
      </c>
      <c r="G755" s="83"/>
      <c r="H755" s="83">
        <f t="shared" si="74"/>
        <v>0</v>
      </c>
    </row>
    <row r="756" spans="2:8" s="6" customFormat="1" ht="15.75" customHeight="1" x14ac:dyDescent="0.3">
      <c r="B756" s="119" t="s">
        <v>392</v>
      </c>
      <c r="C756" s="87" t="s">
        <v>29</v>
      </c>
      <c r="D756" s="87" t="s">
        <v>393</v>
      </c>
      <c r="E756" s="57">
        <v>23</v>
      </c>
      <c r="F756" s="81">
        <f t="shared" si="73"/>
        <v>80.5</v>
      </c>
      <c r="G756" s="83"/>
      <c r="H756" s="83">
        <f t="shared" si="74"/>
        <v>0</v>
      </c>
    </row>
    <row r="757" spans="2:8" s="6" customFormat="1" ht="15.75" customHeight="1" x14ac:dyDescent="0.3">
      <c r="B757" s="79" t="s">
        <v>392</v>
      </c>
      <c r="C757" s="83" t="s">
        <v>19</v>
      </c>
      <c r="D757" s="80" t="s">
        <v>93</v>
      </c>
      <c r="E757" s="55">
        <v>31</v>
      </c>
      <c r="F757" s="81">
        <f t="shared" si="73"/>
        <v>108.5</v>
      </c>
      <c r="G757" s="83"/>
      <c r="H757" s="83">
        <f t="shared" si="74"/>
        <v>0</v>
      </c>
    </row>
    <row r="758" spans="2:8" s="6" customFormat="1" ht="15.75" customHeight="1" x14ac:dyDescent="0.3">
      <c r="B758" s="79" t="s">
        <v>392</v>
      </c>
      <c r="C758" s="83" t="s">
        <v>483</v>
      </c>
      <c r="D758" s="80" t="s">
        <v>305</v>
      </c>
      <c r="E758" s="55">
        <v>35</v>
      </c>
      <c r="F758" s="81">
        <f t="shared" si="73"/>
        <v>122.5</v>
      </c>
      <c r="G758" s="83"/>
      <c r="H758" s="83">
        <f t="shared" si="74"/>
        <v>0</v>
      </c>
    </row>
    <row r="759" spans="2:8" s="6" customFormat="1" ht="15.75" customHeight="1" x14ac:dyDescent="0.3">
      <c r="B759" s="79" t="s">
        <v>392</v>
      </c>
      <c r="C759" s="83" t="s">
        <v>569</v>
      </c>
      <c r="D759" s="83" t="s">
        <v>407</v>
      </c>
      <c r="E759" s="55">
        <v>41</v>
      </c>
      <c r="F759" s="81">
        <f t="shared" si="73"/>
        <v>143.5</v>
      </c>
      <c r="G759" s="83"/>
      <c r="H759" s="83">
        <f t="shared" si="74"/>
        <v>0</v>
      </c>
    </row>
    <row r="760" spans="2:8" s="6" customFormat="1" ht="15.75" customHeight="1" x14ac:dyDescent="0.3">
      <c r="B760" s="79" t="s">
        <v>392</v>
      </c>
      <c r="C760" s="83" t="s">
        <v>525</v>
      </c>
      <c r="D760" s="80" t="s">
        <v>526</v>
      </c>
      <c r="E760" s="55">
        <v>45</v>
      </c>
      <c r="F760" s="81">
        <f t="shared" si="73"/>
        <v>157.5</v>
      </c>
      <c r="G760" s="83"/>
      <c r="H760" s="83">
        <f t="shared" si="74"/>
        <v>0</v>
      </c>
    </row>
    <row r="761" spans="2:8" s="6" customFormat="1" ht="15.75" customHeight="1" x14ac:dyDescent="0.25">
      <c r="B761" s="89" t="s">
        <v>394</v>
      </c>
      <c r="C761" s="103" t="s">
        <v>29</v>
      </c>
      <c r="D761" s="103" t="s">
        <v>859</v>
      </c>
      <c r="E761" s="78">
        <v>27</v>
      </c>
      <c r="F761" s="81">
        <f t="shared" si="73"/>
        <v>94.5</v>
      </c>
      <c r="G761" s="109"/>
      <c r="H761" s="83">
        <v>0</v>
      </c>
    </row>
    <row r="762" spans="2:8" s="6" customFormat="1" ht="15.75" customHeight="1" x14ac:dyDescent="0.3">
      <c r="B762" s="79" t="s">
        <v>394</v>
      </c>
      <c r="C762" s="83" t="s">
        <v>515</v>
      </c>
      <c r="D762" s="80" t="s">
        <v>540</v>
      </c>
      <c r="E762" s="55">
        <v>65</v>
      </c>
      <c r="F762" s="81">
        <f t="shared" si="73"/>
        <v>227.5</v>
      </c>
      <c r="G762" s="83"/>
      <c r="H762" s="83">
        <f t="shared" si="74"/>
        <v>0</v>
      </c>
    </row>
    <row r="763" spans="2:8" s="6" customFormat="1" ht="15.75" customHeight="1" x14ac:dyDescent="0.3">
      <c r="B763" s="79" t="s">
        <v>395</v>
      </c>
      <c r="C763" s="83" t="s">
        <v>9</v>
      </c>
      <c r="D763" s="80" t="s">
        <v>396</v>
      </c>
      <c r="E763" s="55">
        <v>16</v>
      </c>
      <c r="F763" s="81">
        <f t="shared" si="73"/>
        <v>56</v>
      </c>
      <c r="G763" s="83"/>
      <c r="H763" s="83">
        <f t="shared" si="74"/>
        <v>0</v>
      </c>
    </row>
    <row r="764" spans="2:8" s="6" customFormat="1" ht="15.75" customHeight="1" x14ac:dyDescent="0.3">
      <c r="B764" s="86" t="s">
        <v>395</v>
      </c>
      <c r="C764" s="106" t="s">
        <v>388</v>
      </c>
      <c r="D764" s="87" t="s">
        <v>770</v>
      </c>
      <c r="E764" s="57">
        <v>18</v>
      </c>
      <c r="F764" s="81">
        <f t="shared" si="73"/>
        <v>63</v>
      </c>
      <c r="G764" s="83"/>
      <c r="H764" s="83">
        <f t="shared" si="74"/>
        <v>0</v>
      </c>
    </row>
    <row r="765" spans="2:8" s="6" customFormat="1" ht="15.75" customHeight="1" x14ac:dyDescent="0.3">
      <c r="B765" s="84" t="s">
        <v>395</v>
      </c>
      <c r="C765" s="83" t="s">
        <v>458</v>
      </c>
      <c r="D765" s="83" t="s">
        <v>469</v>
      </c>
      <c r="E765" s="55">
        <v>26</v>
      </c>
      <c r="F765" s="81">
        <f t="shared" si="73"/>
        <v>91</v>
      </c>
      <c r="G765" s="83"/>
      <c r="H765" s="83">
        <f t="shared" si="74"/>
        <v>0</v>
      </c>
    </row>
    <row r="766" spans="2:8" s="6" customFormat="1" ht="15.75" customHeight="1" x14ac:dyDescent="0.3">
      <c r="B766" s="79" t="s">
        <v>395</v>
      </c>
      <c r="C766" s="83" t="s">
        <v>490</v>
      </c>
      <c r="D766" s="80" t="s">
        <v>305</v>
      </c>
      <c r="E766" s="55">
        <v>31</v>
      </c>
      <c r="F766" s="81">
        <f t="shared" si="73"/>
        <v>108.5</v>
      </c>
      <c r="G766" s="83"/>
      <c r="H766" s="83">
        <f t="shared" si="74"/>
        <v>0</v>
      </c>
    </row>
    <row r="767" spans="2:8" s="6" customFormat="1" ht="15.75" customHeight="1" x14ac:dyDescent="0.3">
      <c r="B767" s="84" t="s">
        <v>395</v>
      </c>
      <c r="C767" s="83" t="s">
        <v>527</v>
      </c>
      <c r="D767" s="80" t="s">
        <v>468</v>
      </c>
      <c r="E767" s="55">
        <v>37</v>
      </c>
      <c r="F767" s="81">
        <f t="shared" si="73"/>
        <v>129.5</v>
      </c>
      <c r="G767" s="83"/>
      <c r="H767" s="83">
        <f t="shared" si="74"/>
        <v>0</v>
      </c>
    </row>
    <row r="768" spans="2:8" s="6" customFormat="1" ht="15.75" customHeight="1" x14ac:dyDescent="0.3">
      <c r="B768" s="79" t="s">
        <v>397</v>
      </c>
      <c r="C768" s="83" t="s">
        <v>470</v>
      </c>
      <c r="D768" s="83" t="s">
        <v>536</v>
      </c>
      <c r="E768" s="55">
        <v>40</v>
      </c>
      <c r="F768" s="81">
        <f t="shared" si="73"/>
        <v>140</v>
      </c>
      <c r="G768" s="83"/>
      <c r="H768" s="83">
        <f t="shared" ref="H768:H818" si="76">G768*E768</f>
        <v>0</v>
      </c>
    </row>
    <row r="769" spans="2:8" s="6" customFormat="1" ht="15.75" customHeight="1" x14ac:dyDescent="0.3">
      <c r="B769" s="79" t="s">
        <v>397</v>
      </c>
      <c r="C769" s="83" t="s">
        <v>400</v>
      </c>
      <c r="D769" s="83" t="s">
        <v>401</v>
      </c>
      <c r="E769" s="55">
        <v>40</v>
      </c>
      <c r="F769" s="81">
        <f t="shared" si="73"/>
        <v>140</v>
      </c>
      <c r="G769" s="83"/>
      <c r="H769" s="83">
        <f t="shared" si="76"/>
        <v>0</v>
      </c>
    </row>
    <row r="770" spans="2:8" s="6" customFormat="1" ht="15.75" customHeight="1" x14ac:dyDescent="0.3">
      <c r="B770" s="79" t="s">
        <v>402</v>
      </c>
      <c r="C770" s="83" t="s">
        <v>470</v>
      </c>
      <c r="D770" s="83" t="s">
        <v>405</v>
      </c>
      <c r="E770" s="55">
        <v>60</v>
      </c>
      <c r="F770" s="81">
        <f t="shared" si="73"/>
        <v>210</v>
      </c>
      <c r="G770" s="83"/>
      <c r="H770" s="83">
        <f t="shared" si="76"/>
        <v>0</v>
      </c>
    </row>
    <row r="771" spans="2:8" s="6" customFormat="1" ht="15.75" customHeight="1" x14ac:dyDescent="0.3">
      <c r="B771" s="84" t="s">
        <v>402</v>
      </c>
      <c r="C771" s="83" t="s">
        <v>140</v>
      </c>
      <c r="D771" s="83" t="s">
        <v>403</v>
      </c>
      <c r="E771" s="55">
        <v>70</v>
      </c>
      <c r="F771" s="81">
        <f t="shared" si="73"/>
        <v>245</v>
      </c>
      <c r="G771" s="83"/>
      <c r="H771" s="83">
        <f t="shared" si="76"/>
        <v>0</v>
      </c>
    </row>
    <row r="772" spans="2:8" s="6" customFormat="1" ht="15.75" customHeight="1" x14ac:dyDescent="0.3">
      <c r="B772" s="79" t="s">
        <v>397</v>
      </c>
      <c r="C772" s="83" t="s">
        <v>541</v>
      </c>
      <c r="D772" s="83" t="s">
        <v>398</v>
      </c>
      <c r="E772" s="55">
        <v>76</v>
      </c>
      <c r="F772" s="81">
        <f t="shared" si="73"/>
        <v>266</v>
      </c>
      <c r="G772" s="83"/>
      <c r="H772" s="83">
        <f t="shared" si="76"/>
        <v>0</v>
      </c>
    </row>
    <row r="773" spans="2:8" s="6" customFormat="1" ht="15.75" customHeight="1" x14ac:dyDescent="0.3">
      <c r="B773" s="84" t="s">
        <v>402</v>
      </c>
      <c r="C773" s="80" t="s">
        <v>404</v>
      </c>
      <c r="D773" s="80" t="s">
        <v>405</v>
      </c>
      <c r="E773" s="55">
        <v>80</v>
      </c>
      <c r="F773" s="81">
        <f t="shared" si="73"/>
        <v>280</v>
      </c>
      <c r="G773" s="83"/>
      <c r="H773" s="83">
        <f t="shared" si="76"/>
        <v>0</v>
      </c>
    </row>
    <row r="774" spans="2:8" s="6" customFormat="1" ht="15.75" customHeight="1" x14ac:dyDescent="0.3">
      <c r="B774" s="79" t="s">
        <v>528</v>
      </c>
      <c r="C774" s="80" t="s">
        <v>29</v>
      </c>
      <c r="D774" s="80" t="s">
        <v>529</v>
      </c>
      <c r="E774" s="55">
        <v>45</v>
      </c>
      <c r="F774" s="81">
        <f t="shared" si="73"/>
        <v>157.5</v>
      </c>
      <c r="G774" s="83"/>
      <c r="H774" s="83">
        <f t="shared" si="76"/>
        <v>0</v>
      </c>
    </row>
    <row r="775" spans="2:8" s="6" customFormat="1" ht="15.75" customHeight="1" x14ac:dyDescent="0.3">
      <c r="B775" s="84" t="s">
        <v>530</v>
      </c>
      <c r="C775" s="80" t="s">
        <v>29</v>
      </c>
      <c r="D775" s="80" t="s">
        <v>453</v>
      </c>
      <c r="E775" s="55">
        <v>41</v>
      </c>
      <c r="F775" s="81">
        <f t="shared" si="73"/>
        <v>143.5</v>
      </c>
      <c r="G775" s="83"/>
      <c r="H775" s="83">
        <f t="shared" si="76"/>
        <v>0</v>
      </c>
    </row>
    <row r="776" spans="2:8" s="6" customFormat="1" ht="15.75" customHeight="1" x14ac:dyDescent="0.3">
      <c r="B776" s="79" t="s">
        <v>471</v>
      </c>
      <c r="C776" s="83" t="s">
        <v>13</v>
      </c>
      <c r="D776" s="80" t="s">
        <v>93</v>
      </c>
      <c r="E776" s="55">
        <v>31</v>
      </c>
      <c r="F776" s="81">
        <f t="shared" si="73"/>
        <v>108.5</v>
      </c>
      <c r="G776" s="83"/>
      <c r="H776" s="83">
        <f t="shared" si="76"/>
        <v>0</v>
      </c>
    </row>
    <row r="777" spans="2:8" s="6" customFormat="1" ht="15.75" customHeight="1" x14ac:dyDescent="0.3">
      <c r="B777" s="119" t="s">
        <v>471</v>
      </c>
      <c r="C777" s="106" t="s">
        <v>322</v>
      </c>
      <c r="D777" s="87" t="s">
        <v>93</v>
      </c>
      <c r="E777" s="57">
        <v>39</v>
      </c>
      <c r="F777" s="81">
        <f t="shared" si="73"/>
        <v>136.5</v>
      </c>
      <c r="G777" s="106"/>
      <c r="H777" s="106">
        <f t="shared" si="76"/>
        <v>0</v>
      </c>
    </row>
    <row r="778" spans="2:8" s="6" customFormat="1" ht="15.75" customHeight="1" x14ac:dyDescent="0.3">
      <c r="B778" s="79" t="s">
        <v>406</v>
      </c>
      <c r="C778" s="83" t="s">
        <v>161</v>
      </c>
      <c r="D778" s="83" t="s">
        <v>858</v>
      </c>
      <c r="E778" s="55">
        <v>38</v>
      </c>
      <c r="F778" s="81">
        <f t="shared" si="73"/>
        <v>133</v>
      </c>
      <c r="G778" s="117"/>
      <c r="H778" s="83">
        <f t="shared" si="76"/>
        <v>0</v>
      </c>
    </row>
    <row r="779" spans="2:8" s="6" customFormat="1" ht="15.75" customHeight="1" x14ac:dyDescent="0.3">
      <c r="B779" s="79" t="s">
        <v>406</v>
      </c>
      <c r="C779" s="83" t="s">
        <v>147</v>
      </c>
      <c r="D779" s="83" t="s">
        <v>407</v>
      </c>
      <c r="E779" s="55">
        <v>50</v>
      </c>
      <c r="F779" s="81">
        <f t="shared" ref="F779:F818" si="77">E779*3.5</f>
        <v>175</v>
      </c>
      <c r="G779" s="83"/>
      <c r="H779" s="83">
        <f t="shared" si="76"/>
        <v>0</v>
      </c>
    </row>
    <row r="780" spans="2:8" s="6" customFormat="1" ht="15.75" customHeight="1" x14ac:dyDescent="0.3">
      <c r="B780" s="79" t="s">
        <v>406</v>
      </c>
      <c r="C780" s="83" t="s">
        <v>322</v>
      </c>
      <c r="D780" s="83" t="s">
        <v>93</v>
      </c>
      <c r="E780" s="55">
        <v>55</v>
      </c>
      <c r="F780" s="81">
        <f t="shared" si="77"/>
        <v>192.5</v>
      </c>
      <c r="G780" s="83"/>
      <c r="H780" s="83">
        <f t="shared" si="76"/>
        <v>0</v>
      </c>
    </row>
    <row r="781" spans="2:8" s="6" customFormat="1" ht="15.75" customHeight="1" x14ac:dyDescent="0.3">
      <c r="B781" s="79" t="s">
        <v>406</v>
      </c>
      <c r="C781" s="83" t="s">
        <v>527</v>
      </c>
      <c r="D781" s="83" t="s">
        <v>531</v>
      </c>
      <c r="E781" s="55">
        <v>60</v>
      </c>
      <c r="F781" s="81">
        <f t="shared" si="77"/>
        <v>210</v>
      </c>
      <c r="G781" s="83"/>
      <c r="H781" s="83">
        <f t="shared" si="76"/>
        <v>0</v>
      </c>
    </row>
    <row r="782" spans="2:8" s="6" customFormat="1" ht="15.75" customHeight="1" x14ac:dyDescent="0.3">
      <c r="B782" s="79" t="s">
        <v>406</v>
      </c>
      <c r="C782" s="83" t="s">
        <v>513</v>
      </c>
      <c r="D782" s="83" t="s">
        <v>514</v>
      </c>
      <c r="E782" s="55">
        <v>60</v>
      </c>
      <c r="F782" s="81">
        <f t="shared" si="77"/>
        <v>210</v>
      </c>
      <c r="G782" s="83"/>
      <c r="H782" s="83">
        <f t="shared" si="76"/>
        <v>0</v>
      </c>
    </row>
    <row r="783" spans="2:8" s="6" customFormat="1" ht="15.75" customHeight="1" x14ac:dyDescent="0.3">
      <c r="B783" s="79" t="s">
        <v>474</v>
      </c>
      <c r="C783" s="83" t="s">
        <v>20</v>
      </c>
      <c r="D783" s="83" t="s">
        <v>305</v>
      </c>
      <c r="E783" s="55">
        <v>31</v>
      </c>
      <c r="F783" s="81">
        <f t="shared" si="77"/>
        <v>108.5</v>
      </c>
      <c r="G783" s="83"/>
      <c r="H783" s="83">
        <f t="shared" si="76"/>
        <v>0</v>
      </c>
    </row>
    <row r="784" spans="2:8" s="6" customFormat="1" ht="15.75" customHeight="1" x14ac:dyDescent="0.3">
      <c r="B784" s="79" t="s">
        <v>474</v>
      </c>
      <c r="C784" s="83" t="s">
        <v>527</v>
      </c>
      <c r="D784" s="83" t="s">
        <v>484</v>
      </c>
      <c r="E784" s="55">
        <v>35</v>
      </c>
      <c r="F784" s="81">
        <f t="shared" si="77"/>
        <v>122.5</v>
      </c>
      <c r="G784" s="83"/>
      <c r="H784" s="83">
        <f t="shared" si="76"/>
        <v>0</v>
      </c>
    </row>
    <row r="785" spans="2:8" s="6" customFormat="1" ht="15.75" customHeight="1" x14ac:dyDescent="0.3">
      <c r="B785" s="79" t="s">
        <v>474</v>
      </c>
      <c r="C785" s="83" t="s">
        <v>569</v>
      </c>
      <c r="D785" s="83" t="s">
        <v>407</v>
      </c>
      <c r="E785" s="55">
        <v>41</v>
      </c>
      <c r="F785" s="81">
        <f t="shared" si="77"/>
        <v>143.5</v>
      </c>
      <c r="G785" s="83"/>
      <c r="H785" s="83">
        <f t="shared" si="76"/>
        <v>0</v>
      </c>
    </row>
    <row r="786" spans="2:8" s="6" customFormat="1" ht="15" customHeight="1" x14ac:dyDescent="0.3">
      <c r="B786" s="79" t="s">
        <v>474</v>
      </c>
      <c r="C786" s="83" t="s">
        <v>19</v>
      </c>
      <c r="D786" s="83" t="s">
        <v>475</v>
      </c>
      <c r="E786" s="55">
        <v>55</v>
      </c>
      <c r="F786" s="81">
        <f t="shared" si="77"/>
        <v>192.5</v>
      </c>
      <c r="G786" s="83"/>
      <c r="H786" s="83">
        <f t="shared" si="76"/>
        <v>0</v>
      </c>
    </row>
    <row r="787" spans="2:8" s="6" customFormat="1" ht="15" customHeight="1" x14ac:dyDescent="0.3">
      <c r="B787" s="79" t="s">
        <v>474</v>
      </c>
      <c r="C787" s="83" t="s">
        <v>855</v>
      </c>
      <c r="D787" s="83" t="s">
        <v>498</v>
      </c>
      <c r="E787" s="55">
        <v>76</v>
      </c>
      <c r="F787" s="81">
        <f t="shared" si="77"/>
        <v>266</v>
      </c>
      <c r="G787" s="117"/>
      <c r="H787" s="83">
        <f t="shared" si="76"/>
        <v>0</v>
      </c>
    </row>
    <row r="788" spans="2:8" s="6" customFormat="1" ht="15.75" customHeight="1" x14ac:dyDescent="0.3">
      <c r="B788" s="79" t="s">
        <v>474</v>
      </c>
      <c r="C788" s="83" t="s">
        <v>151</v>
      </c>
      <c r="D788" s="83" t="s">
        <v>512</v>
      </c>
      <c r="E788" s="55">
        <v>90</v>
      </c>
      <c r="F788" s="81">
        <f t="shared" si="77"/>
        <v>315</v>
      </c>
      <c r="G788" s="83"/>
      <c r="H788" s="83">
        <f t="shared" si="76"/>
        <v>0</v>
      </c>
    </row>
    <row r="789" spans="2:8" s="6" customFormat="1" ht="15.75" customHeight="1" x14ac:dyDescent="0.3">
      <c r="B789" s="79" t="s">
        <v>476</v>
      </c>
      <c r="C789" s="80" t="s">
        <v>266</v>
      </c>
      <c r="D789" s="83" t="s">
        <v>399</v>
      </c>
      <c r="E789" s="55">
        <v>35</v>
      </c>
      <c r="F789" s="81">
        <f t="shared" si="77"/>
        <v>122.5</v>
      </c>
      <c r="G789" s="83"/>
      <c r="H789" s="83">
        <f t="shared" si="76"/>
        <v>0</v>
      </c>
    </row>
    <row r="790" spans="2:8" s="6" customFormat="1" ht="15.75" customHeight="1" x14ac:dyDescent="0.3">
      <c r="B790" s="79" t="s">
        <v>857</v>
      </c>
      <c r="C790" s="83" t="s">
        <v>404</v>
      </c>
      <c r="D790" s="83" t="s">
        <v>93</v>
      </c>
      <c r="E790" s="55">
        <v>47</v>
      </c>
      <c r="F790" s="81">
        <f t="shared" si="77"/>
        <v>164.5</v>
      </c>
      <c r="G790" s="83"/>
      <c r="H790" s="83">
        <f t="shared" si="76"/>
        <v>0</v>
      </c>
    </row>
    <row r="791" spans="2:8" s="6" customFormat="1" ht="15.75" customHeight="1" x14ac:dyDescent="0.3">
      <c r="B791" s="79" t="s">
        <v>477</v>
      </c>
      <c r="C791" s="83" t="s">
        <v>76</v>
      </c>
      <c r="D791" s="80" t="s">
        <v>317</v>
      </c>
      <c r="E791" s="55">
        <v>9</v>
      </c>
      <c r="F791" s="81">
        <f t="shared" si="77"/>
        <v>31.5</v>
      </c>
      <c r="G791" s="83"/>
      <c r="H791" s="83">
        <f t="shared" si="76"/>
        <v>0</v>
      </c>
    </row>
    <row r="792" spans="2:8" s="6" customFormat="1" ht="15.75" customHeight="1" x14ac:dyDescent="0.3">
      <c r="B792" s="79" t="s">
        <v>408</v>
      </c>
      <c r="C792" s="83" t="s">
        <v>19</v>
      </c>
      <c r="D792" s="80" t="s">
        <v>143</v>
      </c>
      <c r="E792" s="55">
        <v>29</v>
      </c>
      <c r="F792" s="81">
        <f t="shared" si="77"/>
        <v>101.5</v>
      </c>
      <c r="G792" s="83"/>
      <c r="H792" s="83">
        <f t="shared" si="76"/>
        <v>0</v>
      </c>
    </row>
    <row r="793" spans="2:8" s="6" customFormat="1" ht="15.75" customHeight="1" x14ac:dyDescent="0.3">
      <c r="B793" s="84" t="s">
        <v>237</v>
      </c>
      <c r="C793" s="83" t="s">
        <v>19</v>
      </c>
      <c r="D793" s="83" t="s">
        <v>12</v>
      </c>
      <c r="E793" s="55">
        <v>19</v>
      </c>
      <c r="F793" s="81">
        <f t="shared" si="77"/>
        <v>66.5</v>
      </c>
      <c r="G793" s="83"/>
      <c r="H793" s="83">
        <f t="shared" si="76"/>
        <v>0</v>
      </c>
    </row>
    <row r="794" spans="2:8" s="6" customFormat="1" ht="15.75" customHeight="1" x14ac:dyDescent="0.3">
      <c r="B794" s="79" t="s">
        <v>237</v>
      </c>
      <c r="C794" s="83" t="s">
        <v>19</v>
      </c>
      <c r="D794" s="80"/>
      <c r="E794" s="55">
        <v>29</v>
      </c>
      <c r="F794" s="81">
        <f t="shared" si="77"/>
        <v>101.5</v>
      </c>
      <c r="G794" s="83"/>
      <c r="H794" s="83">
        <f t="shared" si="76"/>
        <v>0</v>
      </c>
    </row>
    <row r="795" spans="2:8" s="6" customFormat="1" ht="15.75" customHeight="1" x14ac:dyDescent="0.3">
      <c r="B795" s="79" t="s">
        <v>478</v>
      </c>
      <c r="C795" s="83" t="s">
        <v>76</v>
      </c>
      <c r="D795" s="80" t="s">
        <v>479</v>
      </c>
      <c r="E795" s="55">
        <v>9</v>
      </c>
      <c r="F795" s="81">
        <f t="shared" si="77"/>
        <v>31.5</v>
      </c>
      <c r="G795" s="83"/>
      <c r="H795" s="83">
        <f t="shared" si="76"/>
        <v>0</v>
      </c>
    </row>
    <row r="796" spans="2:8" s="6" customFormat="1" ht="15.75" customHeight="1" x14ac:dyDescent="0.3">
      <c r="B796" s="84" t="s">
        <v>409</v>
      </c>
      <c r="C796" s="83" t="s">
        <v>13</v>
      </c>
      <c r="D796" s="80" t="s">
        <v>280</v>
      </c>
      <c r="E796" s="55">
        <v>6.6</v>
      </c>
      <c r="F796" s="81">
        <f t="shared" si="77"/>
        <v>23.099999999999998</v>
      </c>
      <c r="G796" s="83"/>
      <c r="H796" s="83">
        <f t="shared" si="76"/>
        <v>0</v>
      </c>
    </row>
    <row r="797" spans="2:8" s="6" customFormat="1" ht="15.75" customHeight="1" x14ac:dyDescent="0.3">
      <c r="B797" s="91" t="s">
        <v>480</v>
      </c>
      <c r="C797" s="122" t="s">
        <v>851</v>
      </c>
      <c r="D797" s="33">
        <v>100</v>
      </c>
      <c r="E797" s="58">
        <v>9.5</v>
      </c>
      <c r="F797" s="81">
        <f t="shared" si="77"/>
        <v>33.25</v>
      </c>
      <c r="G797" s="83"/>
      <c r="H797" s="83">
        <f t="shared" si="76"/>
        <v>0</v>
      </c>
    </row>
    <row r="798" spans="2:8" s="6" customFormat="1" ht="15.75" customHeight="1" x14ac:dyDescent="0.3">
      <c r="B798" s="91" t="s">
        <v>480</v>
      </c>
      <c r="C798" s="122" t="s">
        <v>147</v>
      </c>
      <c r="D798" s="33" t="s">
        <v>542</v>
      </c>
      <c r="E798" s="58">
        <v>14</v>
      </c>
      <c r="F798" s="81">
        <f t="shared" si="77"/>
        <v>49</v>
      </c>
      <c r="G798" s="83"/>
      <c r="H798" s="83">
        <f t="shared" si="76"/>
        <v>0</v>
      </c>
    </row>
    <row r="799" spans="2:8" s="6" customFormat="1" ht="15.75" customHeight="1" x14ac:dyDescent="0.3">
      <c r="B799" s="84" t="s">
        <v>481</v>
      </c>
      <c r="C799" s="33" t="s">
        <v>19</v>
      </c>
      <c r="D799" s="33">
        <v>300</v>
      </c>
      <c r="E799" s="58">
        <v>31</v>
      </c>
      <c r="F799" s="81">
        <f t="shared" si="77"/>
        <v>108.5</v>
      </c>
      <c r="G799" s="83"/>
      <c r="H799" s="83">
        <f t="shared" si="76"/>
        <v>0</v>
      </c>
    </row>
    <row r="800" spans="2:8" s="6" customFormat="1" ht="15.75" customHeight="1" x14ac:dyDescent="0.3">
      <c r="B800" s="79" t="s">
        <v>411</v>
      </c>
      <c r="C800" s="33" t="s">
        <v>523</v>
      </c>
      <c r="D800" s="33" t="s">
        <v>769</v>
      </c>
      <c r="E800" s="58">
        <v>18</v>
      </c>
      <c r="F800" s="81">
        <f t="shared" si="77"/>
        <v>63</v>
      </c>
      <c r="G800" s="83"/>
      <c r="H800" s="83">
        <f t="shared" si="76"/>
        <v>0</v>
      </c>
    </row>
    <row r="801" spans="2:8" s="6" customFormat="1" ht="15.75" customHeight="1" x14ac:dyDescent="0.3">
      <c r="B801" s="84" t="s">
        <v>502</v>
      </c>
      <c r="C801" s="83" t="s">
        <v>483</v>
      </c>
      <c r="D801" s="83" t="s">
        <v>573</v>
      </c>
      <c r="E801" s="55">
        <v>23</v>
      </c>
      <c r="F801" s="81">
        <f t="shared" si="77"/>
        <v>80.5</v>
      </c>
      <c r="G801" s="83"/>
      <c r="H801" s="83">
        <f t="shared" si="76"/>
        <v>0</v>
      </c>
    </row>
    <row r="802" spans="2:8" s="6" customFormat="1" ht="15.75" customHeight="1" x14ac:dyDescent="0.3">
      <c r="B802" s="79" t="s">
        <v>503</v>
      </c>
      <c r="C802" s="83" t="s">
        <v>483</v>
      </c>
      <c r="D802" s="83" t="s">
        <v>573</v>
      </c>
      <c r="E802" s="55">
        <v>23</v>
      </c>
      <c r="F802" s="81">
        <f t="shared" si="77"/>
        <v>80.5</v>
      </c>
      <c r="G802" s="83"/>
      <c r="H802" s="83">
        <f t="shared" si="76"/>
        <v>0</v>
      </c>
    </row>
    <row r="803" spans="2:8" s="66" customFormat="1" ht="15.75" customHeight="1" x14ac:dyDescent="0.3">
      <c r="B803" s="64" t="s">
        <v>412</v>
      </c>
      <c r="C803" s="65" t="s">
        <v>11</v>
      </c>
      <c r="D803" s="62" t="s">
        <v>769</v>
      </c>
      <c r="E803" s="63">
        <v>18</v>
      </c>
      <c r="F803" s="81">
        <f t="shared" si="77"/>
        <v>63</v>
      </c>
      <c r="G803" s="83"/>
      <c r="H803" s="83">
        <f t="shared" si="76"/>
        <v>0</v>
      </c>
    </row>
    <row r="804" spans="2:8" s="6" customFormat="1" ht="15.75" customHeight="1" x14ac:dyDescent="0.3">
      <c r="B804" s="60" t="s">
        <v>521</v>
      </c>
      <c r="C804" s="122" t="s">
        <v>234</v>
      </c>
      <c r="D804" s="122" t="s">
        <v>520</v>
      </c>
      <c r="E804" s="58">
        <v>14</v>
      </c>
      <c r="F804" s="81">
        <f t="shared" si="77"/>
        <v>49</v>
      </c>
      <c r="G804" s="83"/>
      <c r="H804" s="83">
        <f t="shared" si="76"/>
        <v>0</v>
      </c>
    </row>
    <row r="805" spans="2:8" s="6" customFormat="1" ht="15.75" customHeight="1" x14ac:dyDescent="0.3">
      <c r="B805" s="79" t="s">
        <v>482</v>
      </c>
      <c r="C805" s="33" t="s">
        <v>483</v>
      </c>
      <c r="D805" s="33" t="s">
        <v>573</v>
      </c>
      <c r="E805" s="58">
        <v>23</v>
      </c>
      <c r="F805" s="81">
        <f t="shared" si="77"/>
        <v>80.5</v>
      </c>
      <c r="G805" s="83"/>
      <c r="H805" s="83">
        <f t="shared" si="76"/>
        <v>0</v>
      </c>
    </row>
    <row r="806" spans="2:8" s="6" customFormat="1" ht="15.75" customHeight="1" x14ac:dyDescent="0.3">
      <c r="B806" s="79" t="s">
        <v>574</v>
      </c>
      <c r="C806" s="33" t="s">
        <v>29</v>
      </c>
      <c r="D806" s="33" t="s">
        <v>281</v>
      </c>
      <c r="E806" s="58">
        <v>23</v>
      </c>
      <c r="F806" s="81">
        <f t="shared" si="77"/>
        <v>80.5</v>
      </c>
      <c r="G806" s="83"/>
      <c r="H806" s="83">
        <f t="shared" si="76"/>
        <v>0</v>
      </c>
    </row>
    <row r="807" spans="2:8" s="6" customFormat="1" ht="15.75" customHeight="1" x14ac:dyDescent="0.3">
      <c r="B807" s="79" t="s">
        <v>666</v>
      </c>
      <c r="C807" s="33" t="s">
        <v>19</v>
      </c>
      <c r="D807" s="33" t="s">
        <v>667</v>
      </c>
      <c r="E807" s="58">
        <v>19</v>
      </c>
      <c r="F807" s="81">
        <f t="shared" si="77"/>
        <v>66.5</v>
      </c>
      <c r="G807" s="83"/>
      <c r="H807" s="83">
        <f t="shared" si="76"/>
        <v>0</v>
      </c>
    </row>
    <row r="808" spans="2:8" s="6" customFormat="1" ht="15.75" customHeight="1" x14ac:dyDescent="0.3">
      <c r="B808" s="79" t="s">
        <v>485</v>
      </c>
      <c r="C808" s="62" t="s">
        <v>506</v>
      </c>
      <c r="D808" s="62" t="s">
        <v>386</v>
      </c>
      <c r="E808" s="63">
        <v>28</v>
      </c>
      <c r="F808" s="81">
        <f t="shared" si="77"/>
        <v>98</v>
      </c>
      <c r="G808" s="83"/>
      <c r="H808" s="83">
        <f t="shared" si="76"/>
        <v>0</v>
      </c>
    </row>
    <row r="809" spans="2:8" s="6" customFormat="1" ht="15.75" customHeight="1" x14ac:dyDescent="0.3">
      <c r="B809" s="79" t="s">
        <v>485</v>
      </c>
      <c r="C809" s="62" t="s">
        <v>572</v>
      </c>
      <c r="D809" s="62" t="s">
        <v>529</v>
      </c>
      <c r="E809" s="63">
        <v>32</v>
      </c>
      <c r="F809" s="81">
        <f t="shared" si="77"/>
        <v>112</v>
      </c>
      <c r="G809" s="83"/>
      <c r="H809" s="83">
        <f t="shared" si="76"/>
        <v>0</v>
      </c>
    </row>
    <row r="810" spans="2:8" s="6" customFormat="1" ht="15.75" customHeight="1" x14ac:dyDescent="0.3">
      <c r="B810" s="79" t="s">
        <v>485</v>
      </c>
      <c r="C810" s="33" t="s">
        <v>19</v>
      </c>
      <c r="D810" s="33" t="s">
        <v>407</v>
      </c>
      <c r="E810" s="58">
        <v>39</v>
      </c>
      <c r="F810" s="81">
        <f t="shared" si="77"/>
        <v>136.5</v>
      </c>
      <c r="G810" s="83"/>
      <c r="H810" s="83">
        <f t="shared" si="76"/>
        <v>0</v>
      </c>
    </row>
    <row r="811" spans="2:8" s="6" customFormat="1" ht="15.75" customHeight="1" x14ac:dyDescent="0.3">
      <c r="B811" s="79" t="s">
        <v>856</v>
      </c>
      <c r="C811" s="33" t="s">
        <v>29</v>
      </c>
      <c r="D811" s="33" t="s">
        <v>281</v>
      </c>
      <c r="E811" s="58">
        <v>23</v>
      </c>
      <c r="F811" s="81">
        <f t="shared" si="77"/>
        <v>80.5</v>
      </c>
      <c r="G811" s="83"/>
      <c r="H811" s="83">
        <f t="shared" ref="H811" si="78">G811*E811</f>
        <v>0</v>
      </c>
    </row>
    <row r="812" spans="2:8" s="6" customFormat="1" ht="15.75" customHeight="1" x14ac:dyDescent="0.3">
      <c r="B812" s="60" t="s">
        <v>486</v>
      </c>
      <c r="C812" s="122" t="s">
        <v>487</v>
      </c>
      <c r="D812" s="33" t="s">
        <v>93</v>
      </c>
      <c r="E812" s="58">
        <v>39</v>
      </c>
      <c r="F812" s="81">
        <f t="shared" si="77"/>
        <v>136.5</v>
      </c>
      <c r="G812" s="83"/>
      <c r="H812" s="83">
        <f t="shared" si="76"/>
        <v>0</v>
      </c>
    </row>
    <row r="813" spans="2:8" s="6" customFormat="1" ht="15.75" customHeight="1" x14ac:dyDescent="0.3">
      <c r="B813" s="97" t="s">
        <v>499</v>
      </c>
      <c r="C813" s="33" t="s">
        <v>29</v>
      </c>
      <c r="D813" s="122" t="s">
        <v>498</v>
      </c>
      <c r="E813" s="58">
        <v>31</v>
      </c>
      <c r="F813" s="81">
        <f t="shared" si="77"/>
        <v>108.5</v>
      </c>
      <c r="G813" s="83"/>
      <c r="H813" s="83">
        <f t="shared" si="76"/>
        <v>0</v>
      </c>
    </row>
    <row r="814" spans="2:8" s="6" customFormat="1" ht="15.75" customHeight="1" x14ac:dyDescent="0.3">
      <c r="B814" s="64" t="s">
        <v>488</v>
      </c>
      <c r="C814" s="65" t="s">
        <v>29</v>
      </c>
      <c r="D814" s="62" t="s">
        <v>223</v>
      </c>
      <c r="E814" s="63">
        <v>18</v>
      </c>
      <c r="F814" s="81">
        <f t="shared" si="77"/>
        <v>63</v>
      </c>
      <c r="G814" s="83"/>
      <c r="H814" s="83">
        <f t="shared" si="76"/>
        <v>0</v>
      </c>
    </row>
    <row r="815" spans="2:8" s="6" customFormat="1" ht="15.75" customHeight="1" x14ac:dyDescent="0.3">
      <c r="B815" s="61" t="s">
        <v>276</v>
      </c>
      <c r="C815" s="65" t="s">
        <v>19</v>
      </c>
      <c r="D815" s="62" t="s">
        <v>305</v>
      </c>
      <c r="E815" s="63">
        <v>37</v>
      </c>
      <c r="F815" s="81">
        <f t="shared" si="77"/>
        <v>129.5</v>
      </c>
      <c r="G815" s="83"/>
      <c r="H815" s="83">
        <f t="shared" si="76"/>
        <v>0</v>
      </c>
    </row>
    <row r="816" spans="2:8" s="6" customFormat="1" ht="15.75" customHeight="1" x14ac:dyDescent="0.3">
      <c r="B816" s="61" t="s">
        <v>276</v>
      </c>
      <c r="C816" s="122" t="s">
        <v>183</v>
      </c>
      <c r="D816" s="33">
        <v>400</v>
      </c>
      <c r="E816" s="58">
        <v>72</v>
      </c>
      <c r="F816" s="81">
        <f t="shared" si="77"/>
        <v>252</v>
      </c>
      <c r="G816" s="83"/>
      <c r="H816" s="83">
        <f t="shared" si="76"/>
        <v>0</v>
      </c>
    </row>
    <row r="817" spans="2:8" s="6" customFormat="1" ht="15.75" customHeight="1" x14ac:dyDescent="0.3">
      <c r="B817" s="84" t="s">
        <v>489</v>
      </c>
      <c r="C817" s="33" t="s">
        <v>54</v>
      </c>
      <c r="D817" s="33" t="s">
        <v>93</v>
      </c>
      <c r="E817" s="58">
        <v>39</v>
      </c>
      <c r="F817" s="81">
        <f t="shared" si="77"/>
        <v>136.5</v>
      </c>
      <c r="G817" s="83"/>
      <c r="H817" s="83">
        <f t="shared" si="76"/>
        <v>0</v>
      </c>
    </row>
    <row r="818" spans="2:8" s="6" customFormat="1" ht="15.75" customHeight="1" x14ac:dyDescent="0.3">
      <c r="B818" s="84" t="s">
        <v>489</v>
      </c>
      <c r="C818" s="33" t="s">
        <v>510</v>
      </c>
      <c r="D818" s="122" t="s">
        <v>511</v>
      </c>
      <c r="E818" s="58">
        <v>72</v>
      </c>
      <c r="F818" s="81">
        <f t="shared" si="77"/>
        <v>252</v>
      </c>
      <c r="G818" s="83"/>
      <c r="H818" s="83">
        <f t="shared" si="76"/>
        <v>0</v>
      </c>
    </row>
    <row r="819" spans="2:8" s="7" customFormat="1" ht="16.5" customHeight="1" x14ac:dyDescent="0.3">
      <c r="B819" s="197" t="s">
        <v>449</v>
      </c>
      <c r="C819" s="198"/>
      <c r="D819" s="198"/>
      <c r="E819" s="198"/>
      <c r="F819" s="198"/>
      <c r="G819" s="198"/>
      <c r="H819" s="199"/>
    </row>
    <row r="820" spans="2:8" s="7" customFormat="1" ht="48.75" customHeight="1" x14ac:dyDescent="0.3">
      <c r="B820" s="97"/>
      <c r="C820" s="39" t="s">
        <v>3</v>
      </c>
      <c r="D820" s="45" t="s">
        <v>4</v>
      </c>
      <c r="E820" s="42" t="s">
        <v>5</v>
      </c>
      <c r="F820" s="40" t="s">
        <v>6</v>
      </c>
      <c r="G820" s="117" t="s">
        <v>7</v>
      </c>
      <c r="H820" s="9" t="s">
        <v>8</v>
      </c>
    </row>
    <row r="821" spans="2:8" s="7" customFormat="1" ht="16.2" customHeight="1" x14ac:dyDescent="0.25">
      <c r="B821" s="104" t="s">
        <v>665</v>
      </c>
      <c r="C821" s="106" t="s">
        <v>9</v>
      </c>
      <c r="D821" s="134" t="s">
        <v>30</v>
      </c>
      <c r="E821" s="178">
        <v>5.4</v>
      </c>
      <c r="F821" s="130">
        <f>E821*3.5</f>
        <v>18.900000000000002</v>
      </c>
      <c r="G821" s="148"/>
      <c r="H821" s="114">
        <f t="shared" ref="H821" si="79">G821*E821</f>
        <v>0</v>
      </c>
    </row>
    <row r="822" spans="2:8" s="7" customFormat="1" ht="16.2" customHeight="1" x14ac:dyDescent="0.25">
      <c r="B822" s="104" t="s">
        <v>603</v>
      </c>
      <c r="C822" s="106" t="s">
        <v>9</v>
      </c>
      <c r="D822" s="134" t="s">
        <v>285</v>
      </c>
      <c r="E822" s="178">
        <v>5.4</v>
      </c>
      <c r="F822" s="130">
        <f t="shared" ref="F822:F885" si="80">E822*3.5</f>
        <v>18.900000000000002</v>
      </c>
      <c r="G822" s="148"/>
      <c r="H822" s="114">
        <f t="shared" ref="H822:H856" si="81">G822*E822</f>
        <v>0</v>
      </c>
    </row>
    <row r="823" spans="2:8" s="7" customFormat="1" ht="16.2" customHeight="1" x14ac:dyDescent="0.25">
      <c r="B823" s="105" t="s">
        <v>604</v>
      </c>
      <c r="C823" s="106" t="s">
        <v>9</v>
      </c>
      <c r="D823" s="114" t="s">
        <v>23</v>
      </c>
      <c r="E823" s="151">
        <v>5.4</v>
      </c>
      <c r="F823" s="130">
        <f t="shared" si="80"/>
        <v>18.900000000000002</v>
      </c>
      <c r="G823" s="148"/>
      <c r="H823" s="114">
        <f t="shared" si="81"/>
        <v>0</v>
      </c>
    </row>
    <row r="824" spans="2:8" s="7" customFormat="1" ht="16.2" customHeight="1" x14ac:dyDescent="0.25">
      <c r="B824" s="105" t="s">
        <v>605</v>
      </c>
      <c r="C824" s="106" t="s">
        <v>9</v>
      </c>
      <c r="D824" s="114" t="s">
        <v>30</v>
      </c>
      <c r="E824" s="151">
        <v>5.4</v>
      </c>
      <c r="F824" s="130">
        <f t="shared" si="80"/>
        <v>18.900000000000002</v>
      </c>
      <c r="G824" s="148"/>
      <c r="H824" s="114">
        <f t="shared" si="81"/>
        <v>0</v>
      </c>
    </row>
    <row r="825" spans="2:8" s="7" customFormat="1" ht="16.2" customHeight="1" x14ac:dyDescent="0.25">
      <c r="B825" s="176" t="s">
        <v>606</v>
      </c>
      <c r="C825" s="106" t="s">
        <v>9</v>
      </c>
      <c r="D825" s="114" t="s">
        <v>23</v>
      </c>
      <c r="E825" s="151">
        <v>5.4</v>
      </c>
      <c r="F825" s="130">
        <f t="shared" si="80"/>
        <v>18.900000000000002</v>
      </c>
      <c r="G825" s="148"/>
      <c r="H825" s="114">
        <f t="shared" si="81"/>
        <v>0</v>
      </c>
    </row>
    <row r="826" spans="2:8" s="7" customFormat="1" ht="16.2" customHeight="1" x14ac:dyDescent="0.25">
      <c r="B826" s="104" t="s">
        <v>607</v>
      </c>
      <c r="C826" s="106" t="s">
        <v>9</v>
      </c>
      <c r="D826" s="114" t="s">
        <v>321</v>
      </c>
      <c r="E826" s="147">
        <v>5.4</v>
      </c>
      <c r="F826" s="130">
        <f t="shared" si="80"/>
        <v>18.900000000000002</v>
      </c>
      <c r="G826" s="148"/>
      <c r="H826" s="114">
        <f t="shared" si="81"/>
        <v>0</v>
      </c>
    </row>
    <row r="827" spans="2:8" s="7" customFormat="1" ht="16.2" customHeight="1" x14ac:dyDescent="0.25">
      <c r="B827" s="104" t="s">
        <v>608</v>
      </c>
      <c r="C827" s="106" t="s">
        <v>9</v>
      </c>
      <c r="D827" s="114" t="s">
        <v>21</v>
      </c>
      <c r="E827" s="147">
        <v>5.4</v>
      </c>
      <c r="F827" s="130">
        <f t="shared" si="80"/>
        <v>18.900000000000002</v>
      </c>
      <c r="G827" s="148"/>
      <c r="H827" s="114">
        <f t="shared" si="81"/>
        <v>0</v>
      </c>
    </row>
    <row r="828" spans="2:8" s="7" customFormat="1" ht="16.2" customHeight="1" x14ac:dyDescent="0.25">
      <c r="B828" s="104" t="s">
        <v>609</v>
      </c>
      <c r="C828" s="106" t="s">
        <v>9</v>
      </c>
      <c r="D828" s="114" t="s">
        <v>26</v>
      </c>
      <c r="E828" s="147">
        <v>5.4</v>
      </c>
      <c r="F828" s="130">
        <f t="shared" si="80"/>
        <v>18.900000000000002</v>
      </c>
      <c r="G828" s="148"/>
      <c r="H828" s="114">
        <f t="shared" si="81"/>
        <v>0</v>
      </c>
    </row>
    <row r="829" spans="2:8" s="7" customFormat="1" ht="16.2" customHeight="1" x14ac:dyDescent="0.25">
      <c r="B829" s="104" t="s">
        <v>850</v>
      </c>
      <c r="C829" s="106" t="s">
        <v>9</v>
      </c>
      <c r="D829" s="114" t="s">
        <v>12</v>
      </c>
      <c r="E829" s="147">
        <v>5.4</v>
      </c>
      <c r="F829" s="130">
        <f t="shared" si="80"/>
        <v>18.900000000000002</v>
      </c>
      <c r="G829" s="148"/>
      <c r="H829" s="114">
        <f t="shared" si="81"/>
        <v>0</v>
      </c>
    </row>
    <row r="830" spans="2:8" s="7" customFormat="1" ht="16.2" customHeight="1" x14ac:dyDescent="0.25">
      <c r="B830" s="104" t="s">
        <v>610</v>
      </c>
      <c r="C830" s="106" t="s">
        <v>9</v>
      </c>
      <c r="D830" s="114" t="s">
        <v>15</v>
      </c>
      <c r="E830" s="147">
        <v>5.4</v>
      </c>
      <c r="F830" s="130">
        <f t="shared" si="80"/>
        <v>18.900000000000002</v>
      </c>
      <c r="G830" s="148"/>
      <c r="H830" s="114">
        <f t="shared" si="81"/>
        <v>0</v>
      </c>
    </row>
    <row r="831" spans="2:8" s="7" customFormat="1" ht="16.2" customHeight="1" x14ac:dyDescent="0.25">
      <c r="B831" s="104" t="s">
        <v>611</v>
      </c>
      <c r="C831" s="106" t="s">
        <v>9</v>
      </c>
      <c r="D831" s="114" t="s">
        <v>26</v>
      </c>
      <c r="E831" s="147">
        <v>5.4</v>
      </c>
      <c r="F831" s="130">
        <f t="shared" si="80"/>
        <v>18.900000000000002</v>
      </c>
      <c r="G831" s="148"/>
      <c r="H831" s="114">
        <f t="shared" si="81"/>
        <v>0</v>
      </c>
    </row>
    <row r="832" spans="2:8" s="7" customFormat="1" ht="16.2" customHeight="1" x14ac:dyDescent="0.25">
      <c r="B832" s="91" t="s">
        <v>664</v>
      </c>
      <c r="C832" s="106" t="s">
        <v>9</v>
      </c>
      <c r="D832" s="114">
        <v>40</v>
      </c>
      <c r="E832" s="147">
        <v>5.4</v>
      </c>
      <c r="F832" s="130">
        <f t="shared" si="80"/>
        <v>18.900000000000002</v>
      </c>
      <c r="G832" s="148"/>
      <c r="H832" s="114">
        <f t="shared" ref="H832" si="82">G832*E832</f>
        <v>0</v>
      </c>
    </row>
    <row r="833" spans="2:8" s="7" customFormat="1" ht="16.2" customHeight="1" x14ac:dyDescent="0.25">
      <c r="B833" s="91" t="s">
        <v>668</v>
      </c>
      <c r="C833" s="83" t="s">
        <v>9</v>
      </c>
      <c r="D833" s="83" t="s">
        <v>15</v>
      </c>
      <c r="E833" s="179">
        <v>8.6</v>
      </c>
      <c r="F833" s="130">
        <f t="shared" si="80"/>
        <v>30.099999999999998</v>
      </c>
      <c r="G833" s="83"/>
      <c r="H833" s="83">
        <f t="shared" si="81"/>
        <v>0</v>
      </c>
    </row>
    <row r="834" spans="2:8" s="7" customFormat="1" ht="16.2" customHeight="1" x14ac:dyDescent="0.25">
      <c r="B834" s="104" t="s">
        <v>668</v>
      </c>
      <c r="C834" s="106" t="s">
        <v>9</v>
      </c>
      <c r="D834" s="114"/>
      <c r="E834" s="147">
        <v>3.9</v>
      </c>
      <c r="F834" s="130">
        <f t="shared" si="80"/>
        <v>13.65</v>
      </c>
      <c r="G834" s="148"/>
      <c r="H834" s="114">
        <f t="shared" si="81"/>
        <v>0</v>
      </c>
    </row>
    <row r="835" spans="2:8" s="7" customFormat="1" ht="16.2" customHeight="1" x14ac:dyDescent="0.25">
      <c r="B835" s="104" t="s">
        <v>722</v>
      </c>
      <c r="C835" s="106" t="s">
        <v>9</v>
      </c>
      <c r="D835" s="134" t="s">
        <v>15</v>
      </c>
      <c r="E835" s="151">
        <v>8.6</v>
      </c>
      <c r="F835" s="130">
        <f t="shared" si="80"/>
        <v>30.099999999999998</v>
      </c>
      <c r="G835" s="148"/>
      <c r="H835" s="114">
        <f t="shared" si="81"/>
        <v>0</v>
      </c>
    </row>
    <row r="836" spans="2:8" s="7" customFormat="1" ht="16.2" customHeight="1" x14ac:dyDescent="0.25">
      <c r="B836" s="104" t="s">
        <v>721</v>
      </c>
      <c r="C836" s="106" t="s">
        <v>9</v>
      </c>
      <c r="D836" s="134" t="s">
        <v>15</v>
      </c>
      <c r="E836" s="151">
        <v>8.6</v>
      </c>
      <c r="F836" s="130">
        <f t="shared" si="80"/>
        <v>30.099999999999998</v>
      </c>
      <c r="G836" s="148"/>
      <c r="H836" s="114">
        <f t="shared" si="81"/>
        <v>0</v>
      </c>
    </row>
    <row r="837" spans="2:8" s="7" customFormat="1" ht="16.2" customHeight="1" x14ac:dyDescent="0.25">
      <c r="B837" s="91" t="s">
        <v>845</v>
      </c>
      <c r="C837" s="106" t="s">
        <v>11</v>
      </c>
      <c r="D837" s="134" t="s">
        <v>10</v>
      </c>
      <c r="E837" s="151">
        <v>4</v>
      </c>
      <c r="F837" s="130">
        <f t="shared" si="80"/>
        <v>14</v>
      </c>
      <c r="G837" s="148"/>
      <c r="H837" s="114">
        <f t="shared" si="81"/>
        <v>0</v>
      </c>
    </row>
    <row r="838" spans="2:8" s="7" customFormat="1" ht="16.2" customHeight="1" x14ac:dyDescent="0.25">
      <c r="B838" s="180" t="s">
        <v>612</v>
      </c>
      <c r="C838" s="106" t="s">
        <v>9</v>
      </c>
      <c r="D838" s="134" t="s">
        <v>26</v>
      </c>
      <c r="E838" s="151">
        <v>4</v>
      </c>
      <c r="F838" s="130">
        <f t="shared" si="80"/>
        <v>14</v>
      </c>
      <c r="G838" s="148"/>
      <c r="H838" s="114">
        <f t="shared" si="81"/>
        <v>0</v>
      </c>
    </row>
    <row r="839" spans="2:8" s="7" customFormat="1" ht="16.2" customHeight="1" x14ac:dyDescent="0.25">
      <c r="B839" s="104" t="s">
        <v>613</v>
      </c>
      <c r="C839" s="106" t="s">
        <v>9</v>
      </c>
      <c r="D839" s="134" t="s">
        <v>302</v>
      </c>
      <c r="E839" s="151">
        <v>4.5</v>
      </c>
      <c r="F839" s="130">
        <f t="shared" si="80"/>
        <v>15.75</v>
      </c>
      <c r="G839" s="148"/>
      <c r="H839" s="114">
        <f t="shared" si="81"/>
        <v>0</v>
      </c>
    </row>
    <row r="840" spans="2:8" s="7" customFormat="1" ht="16.2" customHeight="1" x14ac:dyDescent="0.25">
      <c r="B840" s="104" t="s">
        <v>614</v>
      </c>
      <c r="C840" s="106" t="s">
        <v>9</v>
      </c>
      <c r="D840" s="114" t="s">
        <v>12</v>
      </c>
      <c r="E840" s="151">
        <v>4.5</v>
      </c>
      <c r="F840" s="130">
        <f t="shared" si="80"/>
        <v>15.75</v>
      </c>
      <c r="G840" s="148"/>
      <c r="H840" s="114">
        <f t="shared" si="81"/>
        <v>0</v>
      </c>
    </row>
    <row r="841" spans="2:8" s="7" customFormat="1" ht="16.2" customHeight="1" x14ac:dyDescent="0.25">
      <c r="B841" s="91" t="s">
        <v>415</v>
      </c>
      <c r="C841" s="83" t="s">
        <v>16</v>
      </c>
      <c r="D841" s="113" t="s">
        <v>10</v>
      </c>
      <c r="E841" s="55">
        <v>5.3</v>
      </c>
      <c r="F841" s="130">
        <f t="shared" si="80"/>
        <v>18.55</v>
      </c>
      <c r="G841" s="83"/>
      <c r="H841" s="83">
        <f t="shared" si="81"/>
        <v>0</v>
      </c>
    </row>
    <row r="842" spans="2:8" s="7" customFormat="1" ht="16.2" customHeight="1" x14ac:dyDescent="0.25">
      <c r="B842" s="104" t="s">
        <v>416</v>
      </c>
      <c r="C842" s="106" t="s">
        <v>9</v>
      </c>
      <c r="D842" s="114" t="s">
        <v>23</v>
      </c>
      <c r="E842" s="147">
        <v>3</v>
      </c>
      <c r="F842" s="130">
        <f t="shared" si="80"/>
        <v>10.5</v>
      </c>
      <c r="G842" s="148"/>
      <c r="H842" s="114">
        <f t="shared" si="81"/>
        <v>0</v>
      </c>
    </row>
    <row r="843" spans="2:8" s="7" customFormat="1" ht="16.2" customHeight="1" x14ac:dyDescent="0.25">
      <c r="B843" s="91" t="s">
        <v>416</v>
      </c>
      <c r="C843" s="83" t="s">
        <v>11</v>
      </c>
      <c r="D843" s="113" t="s">
        <v>12</v>
      </c>
      <c r="E843" s="55">
        <v>4</v>
      </c>
      <c r="F843" s="130">
        <f t="shared" si="80"/>
        <v>14</v>
      </c>
      <c r="G843" s="83"/>
      <c r="H843" s="83">
        <f t="shared" si="81"/>
        <v>0</v>
      </c>
    </row>
    <row r="844" spans="2:8" s="7" customFormat="1" ht="16.2" customHeight="1" x14ac:dyDescent="0.25">
      <c r="B844" s="180" t="s">
        <v>615</v>
      </c>
      <c r="C844" s="106" t="s">
        <v>9</v>
      </c>
      <c r="D844" s="114" t="s">
        <v>26</v>
      </c>
      <c r="E844" s="147">
        <v>4</v>
      </c>
      <c r="F844" s="130">
        <f t="shared" si="80"/>
        <v>14</v>
      </c>
      <c r="G844" s="148"/>
      <c r="H844" s="114">
        <f t="shared" si="81"/>
        <v>0</v>
      </c>
    </row>
    <row r="845" spans="2:8" s="7" customFormat="1" ht="16.2" customHeight="1" x14ac:dyDescent="0.25">
      <c r="B845" s="79" t="s">
        <v>418</v>
      </c>
      <c r="C845" s="83" t="s">
        <v>9</v>
      </c>
      <c r="D845" s="80" t="s">
        <v>87</v>
      </c>
      <c r="E845" s="77">
        <v>4</v>
      </c>
      <c r="F845" s="130">
        <f t="shared" si="80"/>
        <v>14</v>
      </c>
      <c r="G845" s="83"/>
      <c r="H845" s="83">
        <f t="shared" si="81"/>
        <v>0</v>
      </c>
    </row>
    <row r="846" spans="2:8" s="7" customFormat="1" ht="16.2" customHeight="1" x14ac:dyDescent="0.25">
      <c r="B846" s="79" t="s">
        <v>417</v>
      </c>
      <c r="C846" s="83" t="s">
        <v>11</v>
      </c>
      <c r="D846" s="80" t="s">
        <v>88</v>
      </c>
      <c r="E846" s="77">
        <v>4</v>
      </c>
      <c r="F846" s="130">
        <f t="shared" si="80"/>
        <v>14</v>
      </c>
      <c r="G846" s="83"/>
      <c r="H846" s="83">
        <f t="shared" si="81"/>
        <v>0</v>
      </c>
    </row>
    <row r="847" spans="2:8" s="7" customFormat="1" ht="16.2" customHeight="1" x14ac:dyDescent="0.25">
      <c r="B847" s="91" t="s">
        <v>419</v>
      </c>
      <c r="C847" s="83" t="s">
        <v>11</v>
      </c>
      <c r="D847" s="80" t="s">
        <v>88</v>
      </c>
      <c r="E847" s="77">
        <v>4</v>
      </c>
      <c r="F847" s="130">
        <f t="shared" si="80"/>
        <v>14</v>
      </c>
      <c r="G847" s="83"/>
      <c r="H847" s="83">
        <f t="shared" si="81"/>
        <v>0</v>
      </c>
    </row>
    <row r="848" spans="2:8" s="7" customFormat="1" ht="16.2" customHeight="1" x14ac:dyDescent="0.25">
      <c r="B848" s="180" t="s">
        <v>616</v>
      </c>
      <c r="C848" s="106" t="s">
        <v>9</v>
      </c>
      <c r="D848" s="114" t="s">
        <v>732</v>
      </c>
      <c r="E848" s="147">
        <v>3</v>
      </c>
      <c r="F848" s="130">
        <f t="shared" si="80"/>
        <v>10.5</v>
      </c>
      <c r="G848" s="148"/>
      <c r="H848" s="114">
        <f t="shared" si="81"/>
        <v>0</v>
      </c>
    </row>
    <row r="849" spans="1:27" s="7" customFormat="1" ht="16.2" customHeight="1" x14ac:dyDescent="0.25">
      <c r="B849" s="107" t="s">
        <v>617</v>
      </c>
      <c r="C849" s="106" t="s">
        <v>9</v>
      </c>
      <c r="D849" s="114">
        <v>15</v>
      </c>
      <c r="E849" s="147">
        <v>3</v>
      </c>
      <c r="F849" s="130">
        <f t="shared" si="80"/>
        <v>10.5</v>
      </c>
      <c r="G849" s="148"/>
      <c r="H849" s="114">
        <f t="shared" si="81"/>
        <v>0</v>
      </c>
    </row>
    <row r="850" spans="1:27" s="7" customFormat="1" ht="16.2" customHeight="1" x14ac:dyDescent="0.25">
      <c r="B850" s="180" t="s">
        <v>618</v>
      </c>
      <c r="C850" s="106" t="s">
        <v>9</v>
      </c>
      <c r="D850" s="114" t="s">
        <v>15</v>
      </c>
      <c r="E850" s="147">
        <v>4.5</v>
      </c>
      <c r="F850" s="130">
        <f t="shared" si="80"/>
        <v>15.75</v>
      </c>
      <c r="G850" s="148"/>
      <c r="H850" s="114">
        <f t="shared" si="81"/>
        <v>0</v>
      </c>
    </row>
    <row r="851" spans="1:27" s="7" customFormat="1" ht="16.2" customHeight="1" x14ac:dyDescent="0.25">
      <c r="B851" s="180" t="s">
        <v>619</v>
      </c>
      <c r="C851" s="106" t="s">
        <v>9</v>
      </c>
      <c r="D851" s="114" t="s">
        <v>26</v>
      </c>
      <c r="E851" s="147">
        <v>4.5</v>
      </c>
      <c r="F851" s="130">
        <f t="shared" si="80"/>
        <v>15.75</v>
      </c>
      <c r="G851" s="148"/>
      <c r="H851" s="114">
        <f t="shared" si="81"/>
        <v>0</v>
      </c>
    </row>
    <row r="852" spans="1:27" s="7" customFormat="1" ht="16.2" customHeight="1" x14ac:dyDescent="0.25">
      <c r="B852" s="107" t="s">
        <v>620</v>
      </c>
      <c r="C852" s="106" t="s">
        <v>9</v>
      </c>
      <c r="D852" s="114">
        <v>20</v>
      </c>
      <c r="E852" s="147">
        <v>4</v>
      </c>
      <c r="F852" s="130">
        <f t="shared" si="80"/>
        <v>14</v>
      </c>
      <c r="G852" s="148"/>
      <c r="H852" s="114">
        <f t="shared" si="81"/>
        <v>0</v>
      </c>
    </row>
    <row r="853" spans="1:27" s="7" customFormat="1" ht="16.2" customHeight="1" x14ac:dyDescent="0.25">
      <c r="B853" s="105" t="s">
        <v>621</v>
      </c>
      <c r="C853" s="106" t="s">
        <v>9</v>
      </c>
      <c r="D853" s="114" t="s">
        <v>12</v>
      </c>
      <c r="E853" s="147">
        <v>3</v>
      </c>
      <c r="F853" s="130">
        <f t="shared" si="80"/>
        <v>10.5</v>
      </c>
      <c r="G853" s="148"/>
      <c r="H853" s="114">
        <f t="shared" si="81"/>
        <v>0</v>
      </c>
    </row>
    <row r="854" spans="1:27" s="7" customFormat="1" ht="16.2" customHeight="1" x14ac:dyDescent="0.25">
      <c r="B854" s="105" t="s">
        <v>622</v>
      </c>
      <c r="C854" s="106" t="s">
        <v>9</v>
      </c>
      <c r="D854" s="114">
        <v>20</v>
      </c>
      <c r="E854" s="147">
        <v>4.5</v>
      </c>
      <c r="F854" s="130">
        <f t="shared" si="80"/>
        <v>15.75</v>
      </c>
      <c r="G854" s="148"/>
      <c r="H854" s="114">
        <f t="shared" si="81"/>
        <v>0</v>
      </c>
    </row>
    <row r="855" spans="1:27" s="7" customFormat="1" ht="16.2" customHeight="1" x14ac:dyDescent="0.25">
      <c r="B855" s="91" t="s">
        <v>420</v>
      </c>
      <c r="C855" s="83" t="s">
        <v>11</v>
      </c>
      <c r="D855" s="80" t="s">
        <v>85</v>
      </c>
      <c r="E855" s="77">
        <v>4</v>
      </c>
      <c r="F855" s="130">
        <f t="shared" si="80"/>
        <v>14</v>
      </c>
      <c r="G855" s="83"/>
      <c r="H855" s="83">
        <f t="shared" si="81"/>
        <v>0</v>
      </c>
    </row>
    <row r="856" spans="1:27" s="7" customFormat="1" ht="16.2" customHeight="1" x14ac:dyDescent="0.25">
      <c r="B856" s="181" t="s">
        <v>623</v>
      </c>
      <c r="C856" s="106" t="s">
        <v>9</v>
      </c>
      <c r="D856" s="114" t="s">
        <v>23</v>
      </c>
      <c r="E856" s="147">
        <v>4.5</v>
      </c>
      <c r="F856" s="130">
        <f t="shared" si="80"/>
        <v>15.75</v>
      </c>
      <c r="G856" s="148"/>
      <c r="H856" s="114">
        <f t="shared" si="81"/>
        <v>0</v>
      </c>
    </row>
    <row r="857" spans="1:27" s="7" customFormat="1" ht="16.2" customHeight="1" x14ac:dyDescent="0.25">
      <c r="B857" s="91" t="s">
        <v>431</v>
      </c>
      <c r="C857" s="83" t="s">
        <v>11</v>
      </c>
      <c r="D857" s="98" t="s">
        <v>23</v>
      </c>
      <c r="E857" s="55">
        <v>4.5</v>
      </c>
      <c r="F857" s="130">
        <f t="shared" si="80"/>
        <v>15.75</v>
      </c>
      <c r="G857" s="83"/>
      <c r="H857" s="83">
        <f t="shared" ref="H857:H896" si="83">G857*E857</f>
        <v>0</v>
      </c>
    </row>
    <row r="858" spans="1:27" s="7" customFormat="1" ht="16.2" customHeight="1" x14ac:dyDescent="0.25">
      <c r="B858" s="124" t="s">
        <v>699</v>
      </c>
      <c r="C858" s="83" t="s">
        <v>13</v>
      </c>
      <c r="D858" s="98" t="s">
        <v>370</v>
      </c>
      <c r="E858" s="55">
        <v>3.5</v>
      </c>
      <c r="F858" s="130">
        <f t="shared" si="80"/>
        <v>12.25</v>
      </c>
      <c r="G858" s="83"/>
      <c r="H858" s="83">
        <f t="shared" si="83"/>
        <v>0</v>
      </c>
    </row>
    <row r="859" spans="1:27" s="7" customFormat="1" ht="16.2" customHeight="1" x14ac:dyDescent="0.25">
      <c r="B859" s="79" t="s">
        <v>661</v>
      </c>
      <c r="C859" s="80" t="s">
        <v>11</v>
      </c>
      <c r="D859" s="114" t="s">
        <v>28</v>
      </c>
      <c r="E859" s="151">
        <v>3.5</v>
      </c>
      <c r="F859" s="130">
        <f t="shared" si="80"/>
        <v>12.25</v>
      </c>
      <c r="G859" s="148"/>
      <c r="H859" s="83">
        <f t="shared" si="83"/>
        <v>0</v>
      </c>
    </row>
    <row r="860" spans="1:27" ht="16.2" customHeight="1" x14ac:dyDescent="0.25">
      <c r="A860" s="2"/>
      <c r="B860" s="105" t="s">
        <v>191</v>
      </c>
      <c r="C860" s="83" t="s">
        <v>16</v>
      </c>
      <c r="D860" s="98"/>
      <c r="E860" s="55">
        <v>10</v>
      </c>
      <c r="F860" s="130">
        <f t="shared" si="80"/>
        <v>35</v>
      </c>
      <c r="G860" s="83"/>
      <c r="H860" s="83">
        <f t="shared" si="83"/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.2" customHeight="1" x14ac:dyDescent="0.25">
      <c r="A861" s="2"/>
      <c r="B861" s="105" t="s">
        <v>756</v>
      </c>
      <c r="C861" s="83" t="s">
        <v>16</v>
      </c>
      <c r="D861" s="98"/>
      <c r="E861" s="55">
        <v>10</v>
      </c>
      <c r="F861" s="130">
        <f t="shared" si="80"/>
        <v>35</v>
      </c>
      <c r="G861" s="83"/>
      <c r="H861" s="83">
        <f t="shared" ref="H861" si="84">G861*E861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.2" customHeight="1" x14ac:dyDescent="0.25">
      <c r="A862" s="2"/>
      <c r="B862" s="105" t="s">
        <v>190</v>
      </c>
      <c r="C862" s="83" t="s">
        <v>16</v>
      </c>
      <c r="D862" s="98"/>
      <c r="E862" s="55">
        <v>10</v>
      </c>
      <c r="F862" s="130">
        <f t="shared" si="80"/>
        <v>35</v>
      </c>
      <c r="G862" s="83"/>
      <c r="H862" s="83">
        <f t="shared" si="83"/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.2" customHeight="1" x14ac:dyDescent="0.25">
      <c r="A863" s="2"/>
      <c r="B863" s="105" t="s">
        <v>757</v>
      </c>
      <c r="C863" s="83" t="s">
        <v>16</v>
      </c>
      <c r="D863" s="98"/>
      <c r="E863" s="55">
        <v>10</v>
      </c>
      <c r="F863" s="130">
        <f t="shared" si="80"/>
        <v>35</v>
      </c>
      <c r="G863" s="83"/>
      <c r="H863" s="83">
        <f t="shared" ref="H863" si="85">G863*E863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.2" customHeight="1" x14ac:dyDescent="0.25">
      <c r="A864" s="2"/>
      <c r="B864" s="176" t="s">
        <v>188</v>
      </c>
      <c r="C864" s="83" t="s">
        <v>16</v>
      </c>
      <c r="D864" s="98"/>
      <c r="E864" s="55">
        <v>10</v>
      </c>
      <c r="F864" s="130">
        <f t="shared" si="80"/>
        <v>35</v>
      </c>
      <c r="G864" s="83"/>
      <c r="H864" s="83">
        <f t="shared" si="83"/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.2" customHeight="1" x14ac:dyDescent="0.25">
      <c r="A865" s="2"/>
      <c r="B865" s="105" t="s">
        <v>189</v>
      </c>
      <c r="C865" s="83" t="s">
        <v>16</v>
      </c>
      <c r="D865" s="98"/>
      <c r="E865" s="55">
        <v>10</v>
      </c>
      <c r="F865" s="130">
        <f t="shared" si="80"/>
        <v>35</v>
      </c>
      <c r="G865" s="83"/>
      <c r="H865" s="83">
        <f t="shared" si="83"/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.2" customHeight="1" x14ac:dyDescent="0.25">
      <c r="A866" s="2"/>
      <c r="B866" s="105" t="s">
        <v>755</v>
      </c>
      <c r="C866" s="83" t="s">
        <v>16</v>
      </c>
      <c r="D866" s="98"/>
      <c r="E866" s="55">
        <v>10</v>
      </c>
      <c r="F866" s="130">
        <f t="shared" si="80"/>
        <v>35</v>
      </c>
      <c r="G866" s="83"/>
      <c r="H866" s="83">
        <f t="shared" ref="H866" si="86">G866*E866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.2" customHeight="1" x14ac:dyDescent="0.25">
      <c r="A867" s="2"/>
      <c r="B867" s="105" t="s">
        <v>758</v>
      </c>
      <c r="C867" s="83" t="s">
        <v>16</v>
      </c>
      <c r="D867" s="98"/>
      <c r="E867" s="55">
        <v>10</v>
      </c>
      <c r="F867" s="130">
        <f t="shared" si="80"/>
        <v>35</v>
      </c>
      <c r="G867" s="83"/>
      <c r="H867" s="83">
        <f t="shared" ref="H867" si="87">G867*E867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.2" customHeight="1" x14ac:dyDescent="0.25">
      <c r="A868" s="2"/>
      <c r="B868" s="97" t="s">
        <v>443</v>
      </c>
      <c r="C868" s="83" t="s">
        <v>136</v>
      </c>
      <c r="D868" s="83" t="s">
        <v>26</v>
      </c>
      <c r="E868" s="55">
        <v>3.5</v>
      </c>
      <c r="F868" s="130">
        <f t="shared" si="80"/>
        <v>12.25</v>
      </c>
      <c r="G868" s="83"/>
      <c r="H868" s="83">
        <f t="shared" si="83"/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s="7" customFormat="1" ht="16.2" customHeight="1" x14ac:dyDescent="0.25">
      <c r="B869" s="84" t="s">
        <v>662</v>
      </c>
      <c r="C869" s="80" t="s">
        <v>11</v>
      </c>
      <c r="D869" s="114" t="s">
        <v>367</v>
      </c>
      <c r="E869" s="151">
        <v>3.5</v>
      </c>
      <c r="F869" s="130">
        <f t="shared" si="80"/>
        <v>12.25</v>
      </c>
      <c r="G869" s="148"/>
      <c r="H869" s="83">
        <f t="shared" si="83"/>
        <v>0</v>
      </c>
    </row>
    <row r="870" spans="1:27" s="7" customFormat="1" ht="16.2" customHeight="1" x14ac:dyDescent="0.25">
      <c r="B870" s="79" t="s">
        <v>663</v>
      </c>
      <c r="C870" s="80" t="s">
        <v>11</v>
      </c>
      <c r="D870" s="114" t="s">
        <v>271</v>
      </c>
      <c r="E870" s="151">
        <v>3.5</v>
      </c>
      <c r="F870" s="130">
        <f t="shared" si="80"/>
        <v>12.25</v>
      </c>
      <c r="G870" s="148"/>
      <c r="H870" s="83">
        <f t="shared" si="83"/>
        <v>0</v>
      </c>
    </row>
    <row r="871" spans="1:27" ht="16.2" customHeight="1" x14ac:dyDescent="0.25">
      <c r="A871" s="2"/>
      <c r="B871" s="105" t="s">
        <v>624</v>
      </c>
      <c r="C871" s="106" t="s">
        <v>9</v>
      </c>
      <c r="D871" s="110" t="s">
        <v>33</v>
      </c>
      <c r="E871" s="147">
        <v>5.4</v>
      </c>
      <c r="F871" s="130">
        <f t="shared" si="80"/>
        <v>18.900000000000002</v>
      </c>
      <c r="G871" s="148"/>
      <c r="H871" s="114">
        <f t="shared" ref="H871:H893" si="88">G871*E871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.2" customHeight="1" x14ac:dyDescent="0.25">
      <c r="A872" s="2"/>
      <c r="B872" s="105" t="s">
        <v>624</v>
      </c>
      <c r="C872" s="106" t="s">
        <v>11</v>
      </c>
      <c r="D872" s="110" t="s">
        <v>285</v>
      </c>
      <c r="E872" s="147">
        <v>11.5</v>
      </c>
      <c r="F872" s="130">
        <f t="shared" si="80"/>
        <v>40.25</v>
      </c>
      <c r="G872" s="148"/>
      <c r="H872" s="114">
        <f t="shared" si="88"/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.2" customHeight="1" x14ac:dyDescent="0.25">
      <c r="A873" s="2"/>
      <c r="B873" s="91" t="s">
        <v>198</v>
      </c>
      <c r="C873" s="106" t="s">
        <v>9</v>
      </c>
      <c r="D873" s="110" t="s">
        <v>33</v>
      </c>
      <c r="E873" s="147">
        <v>5.4</v>
      </c>
      <c r="F873" s="130">
        <f t="shared" si="80"/>
        <v>18.900000000000002</v>
      </c>
      <c r="G873" s="148"/>
      <c r="H873" s="114">
        <f t="shared" ref="H873" si="89">G873*E873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.2" customHeight="1" x14ac:dyDescent="0.25">
      <c r="A874" s="2"/>
      <c r="B874" s="91" t="s">
        <v>198</v>
      </c>
      <c r="C874" s="83" t="s">
        <v>11</v>
      </c>
      <c r="D874" s="83" t="s">
        <v>15</v>
      </c>
      <c r="E874" s="77">
        <v>11.5</v>
      </c>
      <c r="F874" s="130">
        <f t="shared" si="80"/>
        <v>40.25</v>
      </c>
      <c r="G874" s="83"/>
      <c r="H874" s="83">
        <f t="shared" si="88"/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.2" customHeight="1" x14ac:dyDescent="0.25">
      <c r="A875" s="2"/>
      <c r="B875" s="105" t="s">
        <v>625</v>
      </c>
      <c r="C875" s="106" t="s">
        <v>9</v>
      </c>
      <c r="D875" s="114" t="s">
        <v>302</v>
      </c>
      <c r="E875" s="147">
        <v>5.4</v>
      </c>
      <c r="F875" s="130">
        <f t="shared" si="80"/>
        <v>18.900000000000002</v>
      </c>
      <c r="G875" s="148"/>
      <c r="H875" s="114">
        <f t="shared" si="88"/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.2" customHeight="1" x14ac:dyDescent="0.25">
      <c r="A876" s="2"/>
      <c r="B876" s="104" t="s">
        <v>626</v>
      </c>
      <c r="C876" s="106" t="s">
        <v>9</v>
      </c>
      <c r="D876" s="114" t="s">
        <v>10</v>
      </c>
      <c r="E876" s="147">
        <v>5.4</v>
      </c>
      <c r="F876" s="130">
        <f t="shared" si="80"/>
        <v>18.900000000000002</v>
      </c>
      <c r="G876" s="148"/>
      <c r="H876" s="114">
        <f t="shared" si="88"/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.2" customHeight="1" x14ac:dyDescent="0.25">
      <c r="A877" s="2"/>
      <c r="B877" s="104" t="s">
        <v>627</v>
      </c>
      <c r="C877" s="106" t="s">
        <v>9</v>
      </c>
      <c r="D877" s="114" t="s">
        <v>10</v>
      </c>
      <c r="E877" s="147">
        <v>5.4</v>
      </c>
      <c r="F877" s="130">
        <f t="shared" si="80"/>
        <v>18.900000000000002</v>
      </c>
      <c r="G877" s="148"/>
      <c r="H877" s="114">
        <f t="shared" si="88"/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.2" customHeight="1" x14ac:dyDescent="0.25">
      <c r="A878" s="2"/>
      <c r="B878" s="104" t="s">
        <v>628</v>
      </c>
      <c r="C878" s="106" t="s">
        <v>9</v>
      </c>
      <c r="D878" s="114" t="s">
        <v>27</v>
      </c>
      <c r="E878" s="147">
        <v>5.4</v>
      </c>
      <c r="F878" s="130">
        <f t="shared" si="80"/>
        <v>18.900000000000002</v>
      </c>
      <c r="G878" s="148"/>
      <c r="H878" s="114">
        <f t="shared" si="88"/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.2" customHeight="1" x14ac:dyDescent="0.25">
      <c r="A879" s="2"/>
      <c r="B879" s="91" t="s">
        <v>197</v>
      </c>
      <c r="C879" s="83" t="s">
        <v>11</v>
      </c>
      <c r="D879" s="83" t="s">
        <v>285</v>
      </c>
      <c r="E879" s="77">
        <v>11.5</v>
      </c>
      <c r="F879" s="130">
        <f t="shared" si="80"/>
        <v>40.25</v>
      </c>
      <c r="G879" s="83"/>
      <c r="H879" s="83">
        <f t="shared" si="88"/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.2" customHeight="1" x14ac:dyDescent="0.25">
      <c r="A880" s="2"/>
      <c r="B880" s="105" t="s">
        <v>843</v>
      </c>
      <c r="C880" s="83" t="s">
        <v>13</v>
      </c>
      <c r="D880" s="83">
        <v>20</v>
      </c>
      <c r="E880" s="77">
        <v>11.5</v>
      </c>
      <c r="F880" s="130">
        <f t="shared" si="80"/>
        <v>40.25</v>
      </c>
      <c r="G880" s="83"/>
      <c r="H880" s="83">
        <f t="shared" si="88"/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.2" customHeight="1" x14ac:dyDescent="0.25">
      <c r="A881" s="2"/>
      <c r="B881" s="105" t="s">
        <v>844</v>
      </c>
      <c r="C881" s="83" t="s">
        <v>13</v>
      </c>
      <c r="D881" s="83" t="s">
        <v>15</v>
      </c>
      <c r="E881" s="77">
        <v>11.5</v>
      </c>
      <c r="F881" s="130">
        <f t="shared" si="80"/>
        <v>40.25</v>
      </c>
      <c r="G881" s="83"/>
      <c r="H881" s="83">
        <f t="shared" si="88"/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.2" customHeight="1" x14ac:dyDescent="0.25">
      <c r="A882" s="2"/>
      <c r="B882" s="105" t="s">
        <v>629</v>
      </c>
      <c r="C882" s="106" t="s">
        <v>9</v>
      </c>
      <c r="D882" s="114">
        <v>30</v>
      </c>
      <c r="E882" s="147">
        <v>5.4</v>
      </c>
      <c r="F882" s="130">
        <f t="shared" si="80"/>
        <v>18.900000000000002</v>
      </c>
      <c r="G882" s="148"/>
      <c r="H882" s="114">
        <f t="shared" si="88"/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.2" customHeight="1" x14ac:dyDescent="0.25">
      <c r="A883" s="2"/>
      <c r="B883" s="105" t="s">
        <v>630</v>
      </c>
      <c r="C883" s="106" t="s">
        <v>9</v>
      </c>
      <c r="D883" s="114" t="s">
        <v>23</v>
      </c>
      <c r="E883" s="147">
        <v>5.4</v>
      </c>
      <c r="F883" s="130">
        <f t="shared" si="80"/>
        <v>18.900000000000002</v>
      </c>
      <c r="G883" s="148"/>
      <c r="H883" s="114">
        <f t="shared" si="88"/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.2" customHeight="1" x14ac:dyDescent="0.25">
      <c r="A884" s="2"/>
      <c r="B884" s="104" t="s">
        <v>631</v>
      </c>
      <c r="C884" s="106" t="s">
        <v>9</v>
      </c>
      <c r="D884" s="114" t="s">
        <v>285</v>
      </c>
      <c r="E884" s="147">
        <v>5.4</v>
      </c>
      <c r="F884" s="130">
        <f t="shared" si="80"/>
        <v>18.900000000000002</v>
      </c>
      <c r="G884" s="148"/>
      <c r="H884" s="114">
        <f t="shared" si="88"/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.2" customHeight="1" x14ac:dyDescent="0.25">
      <c r="A885" s="2"/>
      <c r="B885" s="104" t="s">
        <v>632</v>
      </c>
      <c r="C885" s="106" t="s">
        <v>9</v>
      </c>
      <c r="D885" s="114" t="s">
        <v>30</v>
      </c>
      <c r="E885" s="147">
        <v>5.4</v>
      </c>
      <c r="F885" s="130">
        <f t="shared" si="80"/>
        <v>18.900000000000002</v>
      </c>
      <c r="G885" s="148"/>
      <c r="H885" s="114">
        <f t="shared" si="88"/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.2" customHeight="1" x14ac:dyDescent="0.25">
      <c r="A886" s="2"/>
      <c r="B886" s="105" t="s">
        <v>633</v>
      </c>
      <c r="C886" s="106" t="s">
        <v>9</v>
      </c>
      <c r="D886" s="114" t="s">
        <v>12</v>
      </c>
      <c r="E886" s="147">
        <v>5.4</v>
      </c>
      <c r="F886" s="130">
        <f t="shared" ref="F886:F896" si="90">E886*3.5</f>
        <v>18.900000000000002</v>
      </c>
      <c r="G886" s="148"/>
      <c r="H886" s="114">
        <f t="shared" si="88"/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.2" customHeight="1" x14ac:dyDescent="0.25">
      <c r="A887" s="2"/>
      <c r="B887" s="105" t="s">
        <v>634</v>
      </c>
      <c r="C887" s="106" t="s">
        <v>9</v>
      </c>
      <c r="D887" s="110" t="s">
        <v>15</v>
      </c>
      <c r="E887" s="147">
        <v>5.4</v>
      </c>
      <c r="F887" s="130">
        <f t="shared" si="90"/>
        <v>18.900000000000002</v>
      </c>
      <c r="G887" s="148"/>
      <c r="H887" s="114">
        <f t="shared" si="88"/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.2" customHeight="1" x14ac:dyDescent="0.25">
      <c r="A888" s="2"/>
      <c r="B888" s="104" t="s">
        <v>200</v>
      </c>
      <c r="C888" s="106" t="s">
        <v>9</v>
      </c>
      <c r="D888" s="114" t="s">
        <v>285</v>
      </c>
      <c r="E888" s="147">
        <v>5.4</v>
      </c>
      <c r="F888" s="130">
        <f t="shared" si="90"/>
        <v>18.900000000000002</v>
      </c>
      <c r="G888" s="148"/>
      <c r="H888" s="114">
        <f t="shared" si="88"/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.2" customHeight="1" x14ac:dyDescent="0.25">
      <c r="A889" s="2"/>
      <c r="B889" s="104" t="s">
        <v>196</v>
      </c>
      <c r="C889" s="106" t="s">
        <v>9</v>
      </c>
      <c r="D889" s="114" t="s">
        <v>12</v>
      </c>
      <c r="E889" s="151">
        <v>5.4</v>
      </c>
      <c r="F889" s="130">
        <f t="shared" si="90"/>
        <v>18.900000000000002</v>
      </c>
      <c r="G889" s="148"/>
      <c r="H889" s="114">
        <f t="shared" si="88"/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.2" customHeight="1" x14ac:dyDescent="0.25">
      <c r="A890" s="2"/>
      <c r="B890" s="97" t="s">
        <v>196</v>
      </c>
      <c r="C890" s="83" t="s">
        <v>11</v>
      </c>
      <c r="D890" s="83" t="s">
        <v>732</v>
      </c>
      <c r="E890" s="77">
        <v>11.5</v>
      </c>
      <c r="F890" s="130">
        <f t="shared" si="90"/>
        <v>40.25</v>
      </c>
      <c r="G890" s="83"/>
      <c r="H890" s="83">
        <f t="shared" si="88"/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.2" customHeight="1" x14ac:dyDescent="0.25">
      <c r="A891" s="2"/>
      <c r="B891" s="127" t="s">
        <v>199</v>
      </c>
      <c r="C891" s="106" t="s">
        <v>9</v>
      </c>
      <c r="D891" s="114" t="s">
        <v>30</v>
      </c>
      <c r="E891" s="151">
        <v>5.4</v>
      </c>
      <c r="F891" s="130">
        <f t="shared" si="90"/>
        <v>18.900000000000002</v>
      </c>
      <c r="G891" s="148"/>
      <c r="H891" s="114">
        <f t="shared" si="88"/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.2" customHeight="1" x14ac:dyDescent="0.25">
      <c r="A892" s="2"/>
      <c r="B892" s="91" t="s">
        <v>199</v>
      </c>
      <c r="C892" s="83" t="s">
        <v>11</v>
      </c>
      <c r="D892" s="98">
        <v>40</v>
      </c>
      <c r="E892" s="55">
        <v>11.5</v>
      </c>
      <c r="F892" s="130">
        <f t="shared" si="90"/>
        <v>40.25</v>
      </c>
      <c r="G892" s="83"/>
      <c r="H892" s="83">
        <f t="shared" si="88"/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.2" customHeight="1" x14ac:dyDescent="0.25">
      <c r="A893" s="2"/>
      <c r="B893" s="97" t="s">
        <v>450</v>
      </c>
      <c r="C893" s="83" t="s">
        <v>522</v>
      </c>
      <c r="D893" s="83" t="s">
        <v>30</v>
      </c>
      <c r="E893" s="55">
        <v>12.7</v>
      </c>
      <c r="F893" s="130">
        <f t="shared" si="90"/>
        <v>44.449999999999996</v>
      </c>
      <c r="G893" s="83"/>
      <c r="H893" s="83">
        <f t="shared" si="88"/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.2" customHeight="1" x14ac:dyDescent="0.25">
      <c r="A894" s="2"/>
      <c r="B894" s="91" t="s">
        <v>141</v>
      </c>
      <c r="C894" s="83" t="s">
        <v>16</v>
      </c>
      <c r="D894" s="98" t="s">
        <v>23</v>
      </c>
      <c r="E894" s="55">
        <v>2.5</v>
      </c>
      <c r="F894" s="130">
        <f t="shared" si="90"/>
        <v>8.75</v>
      </c>
      <c r="G894" s="83"/>
      <c r="H894" s="83">
        <f t="shared" si="83"/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.2" customHeight="1" x14ac:dyDescent="0.25">
      <c r="A895" s="2"/>
      <c r="B895" s="91" t="s">
        <v>823</v>
      </c>
      <c r="C895" s="83" t="s">
        <v>17</v>
      </c>
      <c r="D895" s="98"/>
      <c r="E895" s="55">
        <v>32</v>
      </c>
      <c r="F895" s="130">
        <f t="shared" si="90"/>
        <v>112</v>
      </c>
      <c r="G895" s="83"/>
      <c r="H895" s="83">
        <f t="shared" si="83"/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.2" customHeight="1" x14ac:dyDescent="0.25">
      <c r="A896" s="2"/>
      <c r="B896" s="91" t="s">
        <v>448</v>
      </c>
      <c r="C896" s="83" t="s">
        <v>11</v>
      </c>
      <c r="D896" s="83" t="s">
        <v>28</v>
      </c>
      <c r="E896" s="55">
        <v>3</v>
      </c>
      <c r="F896" s="130">
        <f t="shared" si="90"/>
        <v>10.5</v>
      </c>
      <c r="G896" s="83"/>
      <c r="H896" s="83">
        <f t="shared" si="83"/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6" x14ac:dyDescent="0.3">
      <c r="A897" s="2"/>
      <c r="B897" s="14" t="s">
        <v>94</v>
      </c>
      <c r="H897" s="13">
        <f>SUM(H8:H896)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</sheetData>
  <sortState ref="B851:H872">
    <sortCondition ref="B872"/>
  </sortState>
  <mergeCells count="17">
    <mergeCell ref="B712:H712"/>
    <mergeCell ref="B819:H819"/>
    <mergeCell ref="B132:F132"/>
    <mergeCell ref="B131:F131"/>
    <mergeCell ref="B5:H5"/>
    <mergeCell ref="B10:H10"/>
    <mergeCell ref="A2:B2"/>
    <mergeCell ref="C2:H2"/>
    <mergeCell ref="A3:B3"/>
    <mergeCell ref="C3:H3"/>
    <mergeCell ref="A4:B4"/>
    <mergeCell ref="C4:H4"/>
    <mergeCell ref="B72:H72"/>
    <mergeCell ref="B28:H28"/>
    <mergeCell ref="B27:H27"/>
    <mergeCell ref="B26:H26"/>
    <mergeCell ref="B6:H6"/>
  </mergeCells>
  <hyperlinks>
    <hyperlink ref="C2" r:id="rId1"/>
    <hyperlink ref="C3" r:id="rId2"/>
  </hyperlinks>
  <pageMargins left="0.19685039370078741" right="0.19685039370078741" top="0.74803149606299213" bottom="0.74803149606299213" header="0.31496062992125984" footer="0.31496062992125984"/>
  <pageSetup paperSize="9" scale="62" fitToHeight="0" orientation="portrait" verticalDpi="203" r:id="rId3"/>
  <rowBreaks count="3" manualBreakCount="3">
    <brk id="44" min="1" max="6" man="1"/>
    <brk id="198" min="1" max="6" man="1"/>
    <brk id="274" min="1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 x14ac:dyDescent="0.3"/>
  <cols>
    <col min="1" max="1" width="48.88671875" style="5" bestFit="1" customWidth="1"/>
    <col min="2" max="16384" width="9.10937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2024-10-28T05:43:12Z</cp:lastPrinted>
  <dcterms:created xsi:type="dcterms:W3CDTF">2023-06-16T10:45:23Z</dcterms:created>
  <dcterms:modified xsi:type="dcterms:W3CDTF">2024-12-26T12:29:06Z</dcterms:modified>
</cp:coreProperties>
</file>